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kus\Desktop\objava HR\"/>
    </mc:Choice>
  </mc:AlternateContent>
  <xr:revisionPtr revIDLastSave="0" documentId="8_{13E4EB98-62B4-4351-BF64-8EDD91DFEC25}" xr6:coauthVersionLast="47" xr6:coauthVersionMax="47" xr10:uidLastSave="{00000000-0000-0000-0000-000000000000}"/>
  <bookViews>
    <workbookView xWindow="-120" yWindow="-120" windowWidth="29040" windowHeight="15990" xr2:uid="{206918BE-5046-4981-B554-98C817B24848}"/>
  </bookViews>
  <sheets>
    <sheet name="sponzorstva-donacije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 s="1"/>
  <c r="G47" i="1"/>
  <c r="G45" i="1"/>
  <c r="G35" i="1"/>
  <c r="G33" i="1"/>
  <c r="G20" i="1"/>
  <c r="G5" i="1"/>
  <c r="G62" i="1" l="1"/>
  <c r="G65" i="1" s="1"/>
</calcChain>
</file>

<file path=xl/sharedStrings.xml><?xml version="1.0" encoding="utf-8"?>
<sst xmlns="http://schemas.openxmlformats.org/spreadsheetml/2006/main" count="53" uniqueCount="47">
  <si>
    <t>Donacije i sponzorstva u 2024. godini</t>
  </si>
  <si>
    <t>GRADSKA PLINARA ZAGREB d.o.o.</t>
  </si>
  <si>
    <t xml:space="preserve">
</t>
  </si>
  <si>
    <t>Primatelj sponzorstva/donacije</t>
  </si>
  <si>
    <t>Odluka / Ugovor o sponzorstvu</t>
  </si>
  <si>
    <t>UF-a/Izvod</t>
  </si>
  <si>
    <t>IZNOS</t>
  </si>
  <si>
    <t>PLAĆENO</t>
  </si>
  <si>
    <t>cto</t>
  </si>
  <si>
    <t>NAPOMENA</t>
  </si>
  <si>
    <t>A</t>
  </si>
  <si>
    <t>SPONZORSTVA :</t>
  </si>
  <si>
    <t>UKUPNO SPONZORSTVA :</t>
  </si>
  <si>
    <t>Hrvatska stručno-znanstvena udruga za energetiku, strojarske tehnologije i obnovljive izvore energije</t>
  </si>
  <si>
    <t>Odluka br. 30/2024; Ugovor o sponzorstvu br. PSD-47/2024</t>
  </si>
  <si>
    <t>Hrvatsko društvo menadžera kvalitete</t>
  </si>
  <si>
    <t>B</t>
  </si>
  <si>
    <t>DONACIJE</t>
  </si>
  <si>
    <t>UKUPNO DONACIJE:</t>
  </si>
  <si>
    <t>Gradsko društvo Crveni križ</t>
  </si>
  <si>
    <t>Odluka br. 21/2024; Ugovor o donaciji PSD-32/2024</t>
  </si>
  <si>
    <t>09.02.2024.</t>
  </si>
  <si>
    <t>C</t>
  </si>
  <si>
    <t>OPOREZIVE DONACIJE :</t>
  </si>
  <si>
    <t>UKUPNO OPOREZIVE DONACIJE:</t>
  </si>
  <si>
    <t>porez,prirez i doprinosi
1</t>
  </si>
  <si>
    <t>neto isplata donacije
2</t>
  </si>
  <si>
    <t>ukupno oporeziva donacija
3=1+2</t>
  </si>
  <si>
    <t>Krešimir Horvat</t>
  </si>
  <si>
    <t>Odluka br. 29/2024 o donaciji novčanih sredstava</t>
  </si>
  <si>
    <t>06.03.2024.</t>
  </si>
  <si>
    <t>D</t>
  </si>
  <si>
    <t>DONACIJE U NARAVI :</t>
  </si>
  <si>
    <t>UKUPNO OPOREZIVE DONACIJE U NARAVI:</t>
  </si>
  <si>
    <t>E</t>
  </si>
  <si>
    <t>IZRAVNE DONACIJE</t>
  </si>
  <si>
    <t>UKUPNO OPOREZIVE IZRAVNE DONACIJE:</t>
  </si>
  <si>
    <t>A+B+C+D</t>
  </si>
  <si>
    <t>SVEUKUPNO SPONZORSTVA I DONACIJE U  2024.</t>
  </si>
  <si>
    <t>eur</t>
  </si>
  <si>
    <t>Plan 2024. st.RDG 8.2. Darovanja, donacije i sponzorstva</t>
  </si>
  <si>
    <t>indeks ostvarenje/plan</t>
  </si>
  <si>
    <t>UFA 895/2024</t>
  </si>
  <si>
    <t>UFA 962/2024</t>
  </si>
  <si>
    <t>12.03.2024.</t>
  </si>
  <si>
    <t>14.03.2024.</t>
  </si>
  <si>
    <t>IZVOD ZABA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</si>
</sst>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28" x14ac:knownFonts="1">
    <font>
      <sz val="10"/>
      <color rgb="FF00000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66CC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i/>
      <sz val="10"/>
      <color theme="4" tint="0.39997558519241921"/>
      <name val="Arial"/>
      <family val="2"/>
      <charset val="238"/>
    </font>
    <font>
      <i/>
      <sz val="9"/>
      <color theme="4" tint="0.3999755851924192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theme="0" tint="-0.1499984740745262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FF9999"/>
        <bgColor rgb="FFFFFFCC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A9D08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9D08E"/>
      </patternFill>
    </fill>
    <fill>
      <patternFill patternType="gray0625">
        <bgColor theme="0"/>
      </patternFill>
    </fill>
    <fill>
      <patternFill patternType="gray0625">
        <fgColor theme="1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horizontal="left" vertical="center"/>
    </xf>
    <xf numFmtId="4" fontId="10" fillId="7" borderId="9" xfId="0" applyNumberFormat="1" applyFont="1" applyFill="1" applyBorder="1" applyAlignment="1">
      <alignment horizontal="right" vertical="center"/>
    </xf>
    <xf numFmtId="14" fontId="10" fillId="7" borderId="9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 wrapText="1"/>
    </xf>
    <xf numFmtId="4" fontId="10" fillId="2" borderId="9" xfId="0" applyNumberFormat="1" applyFont="1" applyFill="1" applyBorder="1"/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4" fontId="0" fillId="2" borderId="9" xfId="0" applyNumberFormat="1" applyFill="1" applyBorder="1"/>
    <xf numFmtId="14" fontId="11" fillId="7" borderId="9" xfId="0" applyNumberFormat="1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0" fillId="2" borderId="12" xfId="0" applyNumberFormat="1" applyFill="1" applyBorder="1"/>
    <xf numFmtId="14" fontId="0" fillId="2" borderId="12" xfId="0" applyNumberForma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4" fontId="0" fillId="2" borderId="14" xfId="0" applyNumberFormat="1" applyFill="1" applyBorder="1"/>
    <xf numFmtId="14" fontId="0" fillId="2" borderId="14" xfId="0" applyNumberForma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9" fillId="7" borderId="14" xfId="0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9" fillId="7" borderId="9" xfId="0" applyFont="1" applyFill="1" applyBorder="1" applyAlignment="1">
      <alignment horizontal="left" vertical="center"/>
    </xf>
    <xf numFmtId="164" fontId="0" fillId="2" borderId="9" xfId="0" applyNumberFormat="1" applyFill="1" applyBorder="1" applyAlignment="1">
      <alignment horizontal="center" vertical="center"/>
    </xf>
    <xf numFmtId="4" fontId="12" fillId="2" borderId="9" xfId="0" applyNumberFormat="1" applyFont="1" applyFill="1" applyBorder="1"/>
    <xf numFmtId="164" fontId="12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4" fontId="13" fillId="2" borderId="9" xfId="0" applyNumberFormat="1" applyFont="1" applyFill="1" applyBorder="1"/>
    <xf numFmtId="164" fontId="12" fillId="2" borderId="9" xfId="0" applyNumberFormat="1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left" vertical="center"/>
    </xf>
    <xf numFmtId="4" fontId="14" fillId="7" borderId="9" xfId="0" applyNumberFormat="1" applyFont="1" applyFill="1" applyBorder="1" applyAlignment="1">
      <alignment horizontal="right" vertical="center"/>
    </xf>
    <xf numFmtId="14" fontId="14" fillId="7" borderId="9" xfId="0" applyNumberFormat="1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15" fillId="2" borderId="16" xfId="0" applyFont="1" applyFill="1" applyBorder="1" applyAlignment="1">
      <alignment horizontal="left" vertical="center"/>
    </xf>
    <xf numFmtId="49" fontId="16" fillId="2" borderId="16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4" fontId="15" fillId="2" borderId="12" xfId="0" applyNumberFormat="1" applyFont="1" applyFill="1" applyBorder="1"/>
    <xf numFmtId="164" fontId="15" fillId="2" borderId="16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" fontId="2" fillId="8" borderId="0" xfId="0" applyNumberFormat="1" applyFont="1" applyFill="1"/>
    <xf numFmtId="0" fontId="9" fillId="7" borderId="0" xfId="0" applyFont="1" applyFill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4" fontId="0" fillId="7" borderId="18" xfId="0" applyNumberFormat="1" applyFill="1" applyBorder="1"/>
    <xf numFmtId="16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9" fillId="7" borderId="18" xfId="0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4" fontId="0" fillId="2" borderId="9" xfId="0" applyNumberFormat="1" applyFill="1" applyBorder="1" applyAlignment="1">
      <alignment horizontal="right" wrapText="1"/>
    </xf>
    <xf numFmtId="49" fontId="0" fillId="2" borderId="9" xfId="0" applyNumberFormat="1" applyFill="1" applyBorder="1" applyAlignment="1">
      <alignment horizontal="left" vertical="center"/>
    </xf>
    <xf numFmtId="49" fontId="0" fillId="2" borderId="14" xfId="0" applyNumberForma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49" fontId="17" fillId="2" borderId="9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 wrapText="1"/>
    </xf>
    <xf numFmtId="4" fontId="17" fillId="2" borderId="9" xfId="0" applyNumberFormat="1" applyFont="1" applyFill="1" applyBorder="1"/>
    <xf numFmtId="164" fontId="17" fillId="2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left" vertical="center"/>
    </xf>
    <xf numFmtId="0" fontId="17" fillId="2" borderId="0" xfId="0" applyFont="1" applyFill="1"/>
    <xf numFmtId="164" fontId="20" fillId="2" borderId="9" xfId="0" applyNumberFormat="1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4" fontId="0" fillId="2" borderId="12" xfId="0" applyNumberForma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/>
    </xf>
    <xf numFmtId="0" fontId="0" fillId="6" borderId="20" xfId="0" applyFill="1" applyBorder="1"/>
    <xf numFmtId="0" fontId="2" fillId="5" borderId="20" xfId="0" applyFont="1" applyFill="1" applyBorder="1" applyAlignment="1">
      <alignment vertical="center"/>
    </xf>
    <xf numFmtId="4" fontId="2" fillId="5" borderId="20" xfId="0" applyNumberFormat="1" applyFont="1" applyFill="1" applyBorder="1" applyAlignment="1">
      <alignment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9" fillId="6" borderId="2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0" fillId="7" borderId="0" xfId="0" applyFill="1"/>
    <xf numFmtId="0" fontId="7" fillId="9" borderId="23" xfId="0" applyFont="1" applyFill="1" applyBorder="1" applyAlignment="1">
      <alignment horizontal="center" vertical="center" wrapText="1"/>
    </xf>
    <xf numFmtId="4" fontId="7" fillId="9" borderId="23" xfId="0" applyNumberFormat="1" applyFont="1" applyFill="1" applyBorder="1" applyAlignment="1">
      <alignment horizontal="center" wrapText="1"/>
    </xf>
    <xf numFmtId="0" fontId="0" fillId="2" borderId="18" xfId="0" applyFill="1" applyBorder="1" applyAlignment="1">
      <alignment horizontal="left" vertical="center"/>
    </xf>
    <xf numFmtId="4" fontId="0" fillId="2" borderId="18" xfId="0" applyNumberFormat="1" applyFill="1" applyBorder="1" applyAlignment="1">
      <alignment horizontal="right" vertical="center"/>
    </xf>
    <xf numFmtId="4" fontId="0" fillId="7" borderId="18" xfId="0" applyNumberFormat="1" applyFill="1" applyBorder="1" applyAlignment="1">
      <alignment horizontal="right" vertical="center"/>
    </xf>
    <xf numFmtId="4" fontId="0" fillId="7" borderId="18" xfId="0" applyNumberFormat="1" applyFill="1" applyBorder="1" applyAlignment="1">
      <alignment horizontal="right"/>
    </xf>
    <xf numFmtId="4" fontId="0" fillId="2" borderId="9" xfId="0" applyNumberFormat="1" applyFill="1" applyBorder="1" applyAlignment="1">
      <alignment horizontal="right" vertical="center"/>
    </xf>
    <xf numFmtId="4" fontId="0" fillId="7" borderId="9" xfId="0" applyNumberFormat="1" applyFill="1" applyBorder="1" applyAlignment="1">
      <alignment horizontal="right" vertical="center"/>
    </xf>
    <xf numFmtId="4" fontId="0" fillId="7" borderId="9" xfId="0" applyNumberFormat="1" applyFill="1" applyBorder="1" applyAlignment="1">
      <alignment horizontal="right"/>
    </xf>
    <xf numFmtId="4" fontId="0" fillId="2" borderId="17" xfId="0" applyNumberFormat="1" applyFill="1" applyBorder="1" applyAlignment="1">
      <alignment horizontal="right" vertical="center"/>
    </xf>
    <xf numFmtId="4" fontId="12" fillId="7" borderId="17" xfId="0" applyNumberFormat="1" applyFon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left" vertical="center"/>
    </xf>
    <xf numFmtId="4" fontId="0" fillId="7" borderId="17" xfId="0" applyNumberFormat="1" applyFill="1" applyBorder="1" applyAlignment="1">
      <alignment horizontal="right"/>
    </xf>
    <xf numFmtId="4" fontId="0" fillId="2" borderId="12" xfId="0" applyNumberFormat="1" applyFill="1" applyBorder="1" applyAlignment="1">
      <alignment horizontal="right" vertical="center"/>
    </xf>
    <xf numFmtId="4" fontId="12" fillId="7" borderId="12" xfId="0" applyNumberFormat="1" applyFont="1" applyFill="1" applyBorder="1" applyAlignment="1">
      <alignment horizontal="right" vertical="center"/>
    </xf>
    <xf numFmtId="4" fontId="0" fillId="7" borderId="12" xfId="0" applyNumberFormat="1" applyFill="1" applyBorder="1" applyAlignment="1">
      <alignment horizontal="right"/>
    </xf>
    <xf numFmtId="0" fontId="2" fillId="8" borderId="0" xfId="0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8" fillId="4" borderId="20" xfId="0" applyFont="1" applyFill="1" applyBorder="1" applyAlignment="1">
      <alignment horizontal="right" vertical="center"/>
    </xf>
    <xf numFmtId="0" fontId="0" fillId="7" borderId="21" xfId="0" applyFill="1" applyBorder="1"/>
    <xf numFmtId="4" fontId="7" fillId="9" borderId="24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4" fontId="0" fillId="2" borderId="3" xfId="0" applyNumberFormat="1" applyFill="1" applyBorder="1" applyAlignment="1">
      <alignment horizontal="right" vertical="center"/>
    </xf>
    <xf numFmtId="4" fontId="0" fillId="7" borderId="3" xfId="0" applyNumberForma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4" fontId="2" fillId="2" borderId="9" xfId="0" applyNumberFormat="1" applyFont="1" applyFill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right" vertical="center"/>
    </xf>
    <xf numFmtId="4" fontId="10" fillId="2" borderId="9" xfId="0" applyNumberFormat="1" applyFont="1" applyFill="1" applyBorder="1" applyAlignment="1">
      <alignment horizontal="right" vertical="center"/>
    </xf>
    <xf numFmtId="4" fontId="22" fillId="2" borderId="9" xfId="0" applyNumberFormat="1" applyFont="1" applyFill="1" applyBorder="1" applyAlignment="1">
      <alignment horizontal="right" vertical="center"/>
    </xf>
    <xf numFmtId="14" fontId="10" fillId="2" borderId="9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left" vertical="center" wrapText="1"/>
    </xf>
    <xf numFmtId="0" fontId="15" fillId="2" borderId="0" xfId="0" applyFont="1" applyFill="1"/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/>
    </xf>
    <xf numFmtId="4" fontId="10" fillId="2" borderId="16" xfId="0" applyNumberFormat="1" applyFont="1" applyFill="1" applyBorder="1" applyAlignment="1">
      <alignment horizontal="right" vertical="center"/>
    </xf>
    <xf numFmtId="4" fontId="0" fillId="7" borderId="16" xfId="0" applyNumberFormat="1" applyFill="1" applyBorder="1" applyAlignment="1">
      <alignment vertical="center"/>
    </xf>
    <xf numFmtId="4" fontId="16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" fontId="10" fillId="2" borderId="0" xfId="0" applyNumberFormat="1" applyFont="1" applyFill="1" applyAlignment="1">
      <alignment horizontal="right" vertical="center"/>
    </xf>
    <xf numFmtId="4" fontId="0" fillId="7" borderId="0" xfId="0" applyNumberFormat="1" applyFill="1" applyAlignment="1">
      <alignment vertical="center"/>
    </xf>
    <xf numFmtId="4" fontId="16" fillId="7" borderId="0" xfId="0" applyNumberFormat="1" applyFont="1" applyFill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left" vertical="center"/>
    </xf>
    <xf numFmtId="0" fontId="0" fillId="11" borderId="20" xfId="0" applyFill="1" applyBorder="1"/>
    <xf numFmtId="0" fontId="2" fillId="12" borderId="20" xfId="0" applyFont="1" applyFill="1" applyBorder="1" applyAlignment="1">
      <alignment vertical="center"/>
    </xf>
    <xf numFmtId="0" fontId="8" fillId="10" borderId="6" xfId="0" applyFont="1" applyFill="1" applyBorder="1" applyAlignment="1">
      <alignment horizontal="right" vertical="center"/>
    </xf>
    <xf numFmtId="4" fontId="2" fillId="12" borderId="20" xfId="0" applyNumberFormat="1" applyFont="1" applyFill="1" applyBorder="1" applyAlignment="1">
      <alignment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9" fillId="11" borderId="2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2" fillId="2" borderId="16" xfId="0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left" vertical="center"/>
    </xf>
    <xf numFmtId="4" fontId="12" fillId="2" borderId="16" xfId="0" applyNumberFormat="1" applyFont="1" applyFill="1" applyBorder="1" applyAlignment="1">
      <alignment horizontal="right" vertical="center"/>
    </xf>
    <xf numFmtId="4" fontId="12" fillId="7" borderId="16" xfId="0" applyNumberFormat="1" applyFont="1" applyFill="1" applyBorder="1" applyAlignment="1">
      <alignment horizontal="right" vertical="center"/>
    </xf>
    <xf numFmtId="4" fontId="12" fillId="7" borderId="16" xfId="0" applyNumberFormat="1" applyFont="1" applyFill="1" applyBorder="1" applyAlignment="1">
      <alignment horizontal="right"/>
    </xf>
    <xf numFmtId="164" fontId="12" fillId="2" borderId="1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" fontId="12" fillId="2" borderId="0" xfId="0" applyNumberFormat="1" applyFont="1" applyFill="1" applyAlignment="1">
      <alignment horizontal="right" vertical="center"/>
    </xf>
    <xf numFmtId="4" fontId="12" fillId="7" borderId="0" xfId="0" applyNumberFormat="1" applyFont="1" applyFill="1" applyAlignment="1">
      <alignment horizontal="right" vertical="center"/>
    </xf>
    <xf numFmtId="4" fontId="12" fillId="7" borderId="0" xfId="0" applyNumberFormat="1" applyFont="1" applyFill="1" applyAlignment="1">
      <alignment horizontal="right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13" borderId="26" xfId="0" applyFill="1" applyBorder="1" applyAlignment="1">
      <alignment horizontal="left" vertical="center"/>
    </xf>
    <xf numFmtId="0" fontId="23" fillId="14" borderId="6" xfId="0" applyFont="1" applyFill="1" applyBorder="1" applyAlignment="1">
      <alignment vertical="center"/>
    </xf>
    <xf numFmtId="0" fontId="23" fillId="14" borderId="6" xfId="0" applyFont="1" applyFill="1" applyBorder="1" applyAlignment="1">
      <alignment horizontal="right" vertical="center"/>
    </xf>
    <xf numFmtId="4" fontId="23" fillId="14" borderId="6" xfId="0" applyNumberFormat="1" applyFont="1" applyFill="1" applyBorder="1" applyAlignment="1">
      <alignment horizontal="right" vertical="center"/>
    </xf>
    <xf numFmtId="0" fontId="0" fillId="15" borderId="6" xfId="0" applyFill="1" applyBorder="1" applyAlignment="1">
      <alignment horizontal="center" vertical="center"/>
    </xf>
    <xf numFmtId="0" fontId="24" fillId="15" borderId="2" xfId="0" applyFont="1" applyFill="1" applyBorder="1" applyAlignment="1">
      <alignment horizontal="left"/>
    </xf>
    <xf numFmtId="0" fontId="25" fillId="2" borderId="0" xfId="0" applyFont="1" applyFill="1"/>
    <xf numFmtId="0" fontId="26" fillId="7" borderId="0" xfId="0" applyFont="1" applyFill="1" applyAlignment="1">
      <alignment horizontal="left" vertical="center"/>
    </xf>
    <xf numFmtId="0" fontId="26" fillId="16" borderId="27" xfId="0" applyFont="1" applyFill="1" applyBorder="1" applyAlignment="1">
      <alignment vertical="center"/>
    </xf>
    <xf numFmtId="0" fontId="26" fillId="14" borderId="6" xfId="0" applyFont="1" applyFill="1" applyBorder="1" applyAlignment="1">
      <alignment vertical="center"/>
    </xf>
    <xf numFmtId="0" fontId="26" fillId="14" borderId="6" xfId="0" applyFont="1" applyFill="1" applyBorder="1" applyAlignment="1">
      <alignment horizontal="right" vertical="center"/>
    </xf>
    <xf numFmtId="4" fontId="26" fillId="14" borderId="6" xfId="0" applyNumberFormat="1" applyFont="1" applyFill="1" applyBorder="1" applyAlignment="1">
      <alignment horizontal="right" vertical="center"/>
    </xf>
    <xf numFmtId="0" fontId="26" fillId="15" borderId="6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right" vertical="center"/>
    </xf>
    <xf numFmtId="2" fontId="6" fillId="2" borderId="28" xfId="0" applyNumberFormat="1" applyFont="1" applyFill="1" applyBorder="1"/>
    <xf numFmtId="4" fontId="27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0" fillId="17" borderId="9" xfId="0" applyFont="1" applyFill="1" applyBorder="1" applyAlignment="1">
      <alignment horizontal="left" vertical="center" wrapText="1"/>
    </xf>
    <xf numFmtId="49" fontId="7" fillId="17" borderId="9" xfId="0" applyNumberFormat="1" applyFont="1" applyFill="1" applyBorder="1" applyAlignment="1">
      <alignment horizontal="center" vertical="center" wrapText="1"/>
    </xf>
    <xf numFmtId="0" fontId="7" fillId="17" borderId="18" xfId="0" applyFont="1" applyFill="1" applyBorder="1" applyAlignment="1">
      <alignment horizontal="left" vertical="center" wrapText="1"/>
    </xf>
    <xf numFmtId="0" fontId="10" fillId="18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E7DE-290B-449F-96A3-6F6C408D4143}">
  <dimension ref="A1:P77"/>
  <sheetViews>
    <sheetView tabSelected="1" zoomScale="80" zoomScaleNormal="80" workbookViewId="0">
      <pane ySplit="3" topLeftCell="A4" activePane="bottomLeft" state="frozen"/>
      <selection pane="bottomLeft" activeCell="U45" sqref="U45"/>
    </sheetView>
  </sheetViews>
  <sheetFormatPr defaultRowHeight="12.75" x14ac:dyDescent="0.2"/>
  <cols>
    <col min="1" max="1" width="3.5703125" style="1" customWidth="1"/>
    <col min="2" max="2" width="3.85546875" style="3" customWidth="1"/>
    <col min="3" max="3" width="42.140625" style="169" customWidth="1"/>
    <col min="4" max="4" width="47.42578125" style="169" customWidth="1"/>
    <col min="5" max="5" width="17.85546875" style="169" customWidth="1"/>
    <col min="6" max="6" width="18.42578125" style="197" bestFit="1" customWidth="1"/>
    <col min="7" max="7" width="21.28515625" style="1" bestFit="1" customWidth="1"/>
    <col min="8" max="8" width="13.5703125" style="3" bestFit="1" customWidth="1"/>
    <col min="9" max="9" width="7.7109375" style="3" bestFit="1" customWidth="1"/>
    <col min="10" max="10" width="33.28515625" style="1" bestFit="1" customWidth="1"/>
    <col min="11" max="11" width="9.140625" style="1"/>
    <col min="12" max="12" width="6.5703125" style="1" bestFit="1" customWidth="1"/>
    <col min="13" max="13" width="9.42578125" style="1" bestFit="1" customWidth="1"/>
    <col min="14" max="14" width="18.42578125" style="1" customWidth="1"/>
    <col min="15" max="257" width="9.140625" style="1"/>
    <col min="258" max="258" width="3.85546875" style="1" customWidth="1"/>
    <col min="259" max="259" width="50" style="1" customWidth="1"/>
    <col min="260" max="260" width="40.140625" style="1" customWidth="1"/>
    <col min="261" max="261" width="35.28515625" style="1" customWidth="1"/>
    <col min="262" max="262" width="17" style="1" customWidth="1"/>
    <col min="263" max="263" width="19" style="1" customWidth="1"/>
    <col min="264" max="264" width="16" style="1" customWidth="1"/>
    <col min="265" max="265" width="12.5703125" style="1" customWidth="1"/>
    <col min="266" max="266" width="16.28515625" style="1" customWidth="1"/>
    <col min="267" max="513" width="9.140625" style="1"/>
    <col min="514" max="514" width="3.85546875" style="1" customWidth="1"/>
    <col min="515" max="515" width="50" style="1" customWidth="1"/>
    <col min="516" max="516" width="40.140625" style="1" customWidth="1"/>
    <col min="517" max="517" width="35.28515625" style="1" customWidth="1"/>
    <col min="518" max="518" width="17" style="1" customWidth="1"/>
    <col min="519" max="519" width="19" style="1" customWidth="1"/>
    <col min="520" max="520" width="16" style="1" customWidth="1"/>
    <col min="521" max="521" width="12.5703125" style="1" customWidth="1"/>
    <col min="522" max="522" width="16.28515625" style="1" customWidth="1"/>
    <col min="523" max="769" width="9.140625" style="1"/>
    <col min="770" max="770" width="3.85546875" style="1" customWidth="1"/>
    <col min="771" max="771" width="50" style="1" customWidth="1"/>
    <col min="772" max="772" width="40.140625" style="1" customWidth="1"/>
    <col min="773" max="773" width="35.28515625" style="1" customWidth="1"/>
    <col min="774" max="774" width="17" style="1" customWidth="1"/>
    <col min="775" max="775" width="19" style="1" customWidth="1"/>
    <col min="776" max="776" width="16" style="1" customWidth="1"/>
    <col min="777" max="777" width="12.5703125" style="1" customWidth="1"/>
    <col min="778" max="778" width="16.28515625" style="1" customWidth="1"/>
    <col min="779" max="1025" width="9.140625" style="1"/>
    <col min="1026" max="1026" width="3.85546875" style="1" customWidth="1"/>
    <col min="1027" max="1027" width="50" style="1" customWidth="1"/>
    <col min="1028" max="1028" width="40.140625" style="1" customWidth="1"/>
    <col min="1029" max="1029" width="35.28515625" style="1" customWidth="1"/>
    <col min="1030" max="1030" width="17" style="1" customWidth="1"/>
    <col min="1031" max="1031" width="19" style="1" customWidth="1"/>
    <col min="1032" max="1032" width="16" style="1" customWidth="1"/>
    <col min="1033" max="1033" width="12.5703125" style="1" customWidth="1"/>
    <col min="1034" max="1034" width="16.28515625" style="1" customWidth="1"/>
    <col min="1035" max="1281" width="9.140625" style="1"/>
    <col min="1282" max="1282" width="3.85546875" style="1" customWidth="1"/>
    <col min="1283" max="1283" width="50" style="1" customWidth="1"/>
    <col min="1284" max="1284" width="40.140625" style="1" customWidth="1"/>
    <col min="1285" max="1285" width="35.28515625" style="1" customWidth="1"/>
    <col min="1286" max="1286" width="17" style="1" customWidth="1"/>
    <col min="1287" max="1287" width="19" style="1" customWidth="1"/>
    <col min="1288" max="1288" width="16" style="1" customWidth="1"/>
    <col min="1289" max="1289" width="12.5703125" style="1" customWidth="1"/>
    <col min="1290" max="1290" width="16.28515625" style="1" customWidth="1"/>
    <col min="1291" max="1537" width="9.140625" style="1"/>
    <col min="1538" max="1538" width="3.85546875" style="1" customWidth="1"/>
    <col min="1539" max="1539" width="50" style="1" customWidth="1"/>
    <col min="1540" max="1540" width="40.140625" style="1" customWidth="1"/>
    <col min="1541" max="1541" width="35.28515625" style="1" customWidth="1"/>
    <col min="1542" max="1542" width="17" style="1" customWidth="1"/>
    <col min="1543" max="1543" width="19" style="1" customWidth="1"/>
    <col min="1544" max="1544" width="16" style="1" customWidth="1"/>
    <col min="1545" max="1545" width="12.5703125" style="1" customWidth="1"/>
    <col min="1546" max="1546" width="16.28515625" style="1" customWidth="1"/>
    <col min="1547" max="1793" width="9.140625" style="1"/>
    <col min="1794" max="1794" width="3.85546875" style="1" customWidth="1"/>
    <col min="1795" max="1795" width="50" style="1" customWidth="1"/>
    <col min="1796" max="1796" width="40.140625" style="1" customWidth="1"/>
    <col min="1797" max="1797" width="35.28515625" style="1" customWidth="1"/>
    <col min="1798" max="1798" width="17" style="1" customWidth="1"/>
    <col min="1799" max="1799" width="19" style="1" customWidth="1"/>
    <col min="1800" max="1800" width="16" style="1" customWidth="1"/>
    <col min="1801" max="1801" width="12.5703125" style="1" customWidth="1"/>
    <col min="1802" max="1802" width="16.28515625" style="1" customWidth="1"/>
    <col min="1803" max="2049" width="9.140625" style="1"/>
    <col min="2050" max="2050" width="3.85546875" style="1" customWidth="1"/>
    <col min="2051" max="2051" width="50" style="1" customWidth="1"/>
    <col min="2052" max="2052" width="40.140625" style="1" customWidth="1"/>
    <col min="2053" max="2053" width="35.28515625" style="1" customWidth="1"/>
    <col min="2054" max="2054" width="17" style="1" customWidth="1"/>
    <col min="2055" max="2055" width="19" style="1" customWidth="1"/>
    <col min="2056" max="2056" width="16" style="1" customWidth="1"/>
    <col min="2057" max="2057" width="12.5703125" style="1" customWidth="1"/>
    <col min="2058" max="2058" width="16.28515625" style="1" customWidth="1"/>
    <col min="2059" max="2305" width="9.140625" style="1"/>
    <col min="2306" max="2306" width="3.85546875" style="1" customWidth="1"/>
    <col min="2307" max="2307" width="50" style="1" customWidth="1"/>
    <col min="2308" max="2308" width="40.140625" style="1" customWidth="1"/>
    <col min="2309" max="2309" width="35.28515625" style="1" customWidth="1"/>
    <col min="2310" max="2310" width="17" style="1" customWidth="1"/>
    <col min="2311" max="2311" width="19" style="1" customWidth="1"/>
    <col min="2312" max="2312" width="16" style="1" customWidth="1"/>
    <col min="2313" max="2313" width="12.5703125" style="1" customWidth="1"/>
    <col min="2314" max="2314" width="16.28515625" style="1" customWidth="1"/>
    <col min="2315" max="2561" width="9.140625" style="1"/>
    <col min="2562" max="2562" width="3.85546875" style="1" customWidth="1"/>
    <col min="2563" max="2563" width="50" style="1" customWidth="1"/>
    <col min="2564" max="2564" width="40.140625" style="1" customWidth="1"/>
    <col min="2565" max="2565" width="35.28515625" style="1" customWidth="1"/>
    <col min="2566" max="2566" width="17" style="1" customWidth="1"/>
    <col min="2567" max="2567" width="19" style="1" customWidth="1"/>
    <col min="2568" max="2568" width="16" style="1" customWidth="1"/>
    <col min="2569" max="2569" width="12.5703125" style="1" customWidth="1"/>
    <col min="2570" max="2570" width="16.28515625" style="1" customWidth="1"/>
    <col min="2571" max="2817" width="9.140625" style="1"/>
    <col min="2818" max="2818" width="3.85546875" style="1" customWidth="1"/>
    <col min="2819" max="2819" width="50" style="1" customWidth="1"/>
    <col min="2820" max="2820" width="40.140625" style="1" customWidth="1"/>
    <col min="2821" max="2821" width="35.28515625" style="1" customWidth="1"/>
    <col min="2822" max="2822" width="17" style="1" customWidth="1"/>
    <col min="2823" max="2823" width="19" style="1" customWidth="1"/>
    <col min="2824" max="2824" width="16" style="1" customWidth="1"/>
    <col min="2825" max="2825" width="12.5703125" style="1" customWidth="1"/>
    <col min="2826" max="2826" width="16.28515625" style="1" customWidth="1"/>
    <col min="2827" max="3073" width="9.140625" style="1"/>
    <col min="3074" max="3074" width="3.85546875" style="1" customWidth="1"/>
    <col min="3075" max="3075" width="50" style="1" customWidth="1"/>
    <col min="3076" max="3076" width="40.140625" style="1" customWidth="1"/>
    <col min="3077" max="3077" width="35.28515625" style="1" customWidth="1"/>
    <col min="3078" max="3078" width="17" style="1" customWidth="1"/>
    <col min="3079" max="3079" width="19" style="1" customWidth="1"/>
    <col min="3080" max="3080" width="16" style="1" customWidth="1"/>
    <col min="3081" max="3081" width="12.5703125" style="1" customWidth="1"/>
    <col min="3082" max="3082" width="16.28515625" style="1" customWidth="1"/>
    <col min="3083" max="3329" width="9.140625" style="1"/>
    <col min="3330" max="3330" width="3.85546875" style="1" customWidth="1"/>
    <col min="3331" max="3331" width="50" style="1" customWidth="1"/>
    <col min="3332" max="3332" width="40.140625" style="1" customWidth="1"/>
    <col min="3333" max="3333" width="35.28515625" style="1" customWidth="1"/>
    <col min="3334" max="3334" width="17" style="1" customWidth="1"/>
    <col min="3335" max="3335" width="19" style="1" customWidth="1"/>
    <col min="3336" max="3336" width="16" style="1" customWidth="1"/>
    <col min="3337" max="3337" width="12.5703125" style="1" customWidth="1"/>
    <col min="3338" max="3338" width="16.28515625" style="1" customWidth="1"/>
    <col min="3339" max="3585" width="9.140625" style="1"/>
    <col min="3586" max="3586" width="3.85546875" style="1" customWidth="1"/>
    <col min="3587" max="3587" width="50" style="1" customWidth="1"/>
    <col min="3588" max="3588" width="40.140625" style="1" customWidth="1"/>
    <col min="3589" max="3589" width="35.28515625" style="1" customWidth="1"/>
    <col min="3590" max="3590" width="17" style="1" customWidth="1"/>
    <col min="3591" max="3591" width="19" style="1" customWidth="1"/>
    <col min="3592" max="3592" width="16" style="1" customWidth="1"/>
    <col min="3593" max="3593" width="12.5703125" style="1" customWidth="1"/>
    <col min="3594" max="3594" width="16.28515625" style="1" customWidth="1"/>
    <col min="3595" max="3841" width="9.140625" style="1"/>
    <col min="3842" max="3842" width="3.85546875" style="1" customWidth="1"/>
    <col min="3843" max="3843" width="50" style="1" customWidth="1"/>
    <col min="3844" max="3844" width="40.140625" style="1" customWidth="1"/>
    <col min="3845" max="3845" width="35.28515625" style="1" customWidth="1"/>
    <col min="3846" max="3846" width="17" style="1" customWidth="1"/>
    <col min="3847" max="3847" width="19" style="1" customWidth="1"/>
    <col min="3848" max="3848" width="16" style="1" customWidth="1"/>
    <col min="3849" max="3849" width="12.5703125" style="1" customWidth="1"/>
    <col min="3850" max="3850" width="16.28515625" style="1" customWidth="1"/>
    <col min="3851" max="4097" width="9.140625" style="1"/>
    <col min="4098" max="4098" width="3.85546875" style="1" customWidth="1"/>
    <col min="4099" max="4099" width="50" style="1" customWidth="1"/>
    <col min="4100" max="4100" width="40.140625" style="1" customWidth="1"/>
    <col min="4101" max="4101" width="35.28515625" style="1" customWidth="1"/>
    <col min="4102" max="4102" width="17" style="1" customWidth="1"/>
    <col min="4103" max="4103" width="19" style="1" customWidth="1"/>
    <col min="4104" max="4104" width="16" style="1" customWidth="1"/>
    <col min="4105" max="4105" width="12.5703125" style="1" customWidth="1"/>
    <col min="4106" max="4106" width="16.28515625" style="1" customWidth="1"/>
    <col min="4107" max="4353" width="9.140625" style="1"/>
    <col min="4354" max="4354" width="3.85546875" style="1" customWidth="1"/>
    <col min="4355" max="4355" width="50" style="1" customWidth="1"/>
    <col min="4356" max="4356" width="40.140625" style="1" customWidth="1"/>
    <col min="4357" max="4357" width="35.28515625" style="1" customWidth="1"/>
    <col min="4358" max="4358" width="17" style="1" customWidth="1"/>
    <col min="4359" max="4359" width="19" style="1" customWidth="1"/>
    <col min="4360" max="4360" width="16" style="1" customWidth="1"/>
    <col min="4361" max="4361" width="12.5703125" style="1" customWidth="1"/>
    <col min="4362" max="4362" width="16.28515625" style="1" customWidth="1"/>
    <col min="4363" max="4609" width="9.140625" style="1"/>
    <col min="4610" max="4610" width="3.85546875" style="1" customWidth="1"/>
    <col min="4611" max="4611" width="50" style="1" customWidth="1"/>
    <col min="4612" max="4612" width="40.140625" style="1" customWidth="1"/>
    <col min="4613" max="4613" width="35.28515625" style="1" customWidth="1"/>
    <col min="4614" max="4614" width="17" style="1" customWidth="1"/>
    <col min="4615" max="4615" width="19" style="1" customWidth="1"/>
    <col min="4616" max="4616" width="16" style="1" customWidth="1"/>
    <col min="4617" max="4617" width="12.5703125" style="1" customWidth="1"/>
    <col min="4618" max="4618" width="16.28515625" style="1" customWidth="1"/>
    <col min="4619" max="4865" width="9.140625" style="1"/>
    <col min="4866" max="4866" width="3.85546875" style="1" customWidth="1"/>
    <col min="4867" max="4867" width="50" style="1" customWidth="1"/>
    <col min="4868" max="4868" width="40.140625" style="1" customWidth="1"/>
    <col min="4869" max="4869" width="35.28515625" style="1" customWidth="1"/>
    <col min="4870" max="4870" width="17" style="1" customWidth="1"/>
    <col min="4871" max="4871" width="19" style="1" customWidth="1"/>
    <col min="4872" max="4872" width="16" style="1" customWidth="1"/>
    <col min="4873" max="4873" width="12.5703125" style="1" customWidth="1"/>
    <col min="4874" max="4874" width="16.28515625" style="1" customWidth="1"/>
    <col min="4875" max="5121" width="9.140625" style="1"/>
    <col min="5122" max="5122" width="3.85546875" style="1" customWidth="1"/>
    <col min="5123" max="5123" width="50" style="1" customWidth="1"/>
    <col min="5124" max="5124" width="40.140625" style="1" customWidth="1"/>
    <col min="5125" max="5125" width="35.28515625" style="1" customWidth="1"/>
    <col min="5126" max="5126" width="17" style="1" customWidth="1"/>
    <col min="5127" max="5127" width="19" style="1" customWidth="1"/>
    <col min="5128" max="5128" width="16" style="1" customWidth="1"/>
    <col min="5129" max="5129" width="12.5703125" style="1" customWidth="1"/>
    <col min="5130" max="5130" width="16.28515625" style="1" customWidth="1"/>
    <col min="5131" max="5377" width="9.140625" style="1"/>
    <col min="5378" max="5378" width="3.85546875" style="1" customWidth="1"/>
    <col min="5379" max="5379" width="50" style="1" customWidth="1"/>
    <col min="5380" max="5380" width="40.140625" style="1" customWidth="1"/>
    <col min="5381" max="5381" width="35.28515625" style="1" customWidth="1"/>
    <col min="5382" max="5382" width="17" style="1" customWidth="1"/>
    <col min="5383" max="5383" width="19" style="1" customWidth="1"/>
    <col min="5384" max="5384" width="16" style="1" customWidth="1"/>
    <col min="5385" max="5385" width="12.5703125" style="1" customWidth="1"/>
    <col min="5386" max="5386" width="16.28515625" style="1" customWidth="1"/>
    <col min="5387" max="5633" width="9.140625" style="1"/>
    <col min="5634" max="5634" width="3.85546875" style="1" customWidth="1"/>
    <col min="5635" max="5635" width="50" style="1" customWidth="1"/>
    <col min="5636" max="5636" width="40.140625" style="1" customWidth="1"/>
    <col min="5637" max="5637" width="35.28515625" style="1" customWidth="1"/>
    <col min="5638" max="5638" width="17" style="1" customWidth="1"/>
    <col min="5639" max="5639" width="19" style="1" customWidth="1"/>
    <col min="5640" max="5640" width="16" style="1" customWidth="1"/>
    <col min="5641" max="5641" width="12.5703125" style="1" customWidth="1"/>
    <col min="5642" max="5642" width="16.28515625" style="1" customWidth="1"/>
    <col min="5643" max="5889" width="9.140625" style="1"/>
    <col min="5890" max="5890" width="3.85546875" style="1" customWidth="1"/>
    <col min="5891" max="5891" width="50" style="1" customWidth="1"/>
    <col min="5892" max="5892" width="40.140625" style="1" customWidth="1"/>
    <col min="5893" max="5893" width="35.28515625" style="1" customWidth="1"/>
    <col min="5894" max="5894" width="17" style="1" customWidth="1"/>
    <col min="5895" max="5895" width="19" style="1" customWidth="1"/>
    <col min="5896" max="5896" width="16" style="1" customWidth="1"/>
    <col min="5897" max="5897" width="12.5703125" style="1" customWidth="1"/>
    <col min="5898" max="5898" width="16.28515625" style="1" customWidth="1"/>
    <col min="5899" max="6145" width="9.140625" style="1"/>
    <col min="6146" max="6146" width="3.85546875" style="1" customWidth="1"/>
    <col min="6147" max="6147" width="50" style="1" customWidth="1"/>
    <col min="6148" max="6148" width="40.140625" style="1" customWidth="1"/>
    <col min="6149" max="6149" width="35.28515625" style="1" customWidth="1"/>
    <col min="6150" max="6150" width="17" style="1" customWidth="1"/>
    <col min="6151" max="6151" width="19" style="1" customWidth="1"/>
    <col min="6152" max="6152" width="16" style="1" customWidth="1"/>
    <col min="6153" max="6153" width="12.5703125" style="1" customWidth="1"/>
    <col min="6154" max="6154" width="16.28515625" style="1" customWidth="1"/>
    <col min="6155" max="6401" width="9.140625" style="1"/>
    <col min="6402" max="6402" width="3.85546875" style="1" customWidth="1"/>
    <col min="6403" max="6403" width="50" style="1" customWidth="1"/>
    <col min="6404" max="6404" width="40.140625" style="1" customWidth="1"/>
    <col min="6405" max="6405" width="35.28515625" style="1" customWidth="1"/>
    <col min="6406" max="6406" width="17" style="1" customWidth="1"/>
    <col min="6407" max="6407" width="19" style="1" customWidth="1"/>
    <col min="6408" max="6408" width="16" style="1" customWidth="1"/>
    <col min="6409" max="6409" width="12.5703125" style="1" customWidth="1"/>
    <col min="6410" max="6410" width="16.28515625" style="1" customWidth="1"/>
    <col min="6411" max="6657" width="9.140625" style="1"/>
    <col min="6658" max="6658" width="3.85546875" style="1" customWidth="1"/>
    <col min="6659" max="6659" width="50" style="1" customWidth="1"/>
    <col min="6660" max="6660" width="40.140625" style="1" customWidth="1"/>
    <col min="6661" max="6661" width="35.28515625" style="1" customWidth="1"/>
    <col min="6662" max="6662" width="17" style="1" customWidth="1"/>
    <col min="6663" max="6663" width="19" style="1" customWidth="1"/>
    <col min="6664" max="6664" width="16" style="1" customWidth="1"/>
    <col min="6665" max="6665" width="12.5703125" style="1" customWidth="1"/>
    <col min="6666" max="6666" width="16.28515625" style="1" customWidth="1"/>
    <col min="6667" max="6913" width="9.140625" style="1"/>
    <col min="6914" max="6914" width="3.85546875" style="1" customWidth="1"/>
    <col min="6915" max="6915" width="50" style="1" customWidth="1"/>
    <col min="6916" max="6916" width="40.140625" style="1" customWidth="1"/>
    <col min="6917" max="6917" width="35.28515625" style="1" customWidth="1"/>
    <col min="6918" max="6918" width="17" style="1" customWidth="1"/>
    <col min="6919" max="6919" width="19" style="1" customWidth="1"/>
    <col min="6920" max="6920" width="16" style="1" customWidth="1"/>
    <col min="6921" max="6921" width="12.5703125" style="1" customWidth="1"/>
    <col min="6922" max="6922" width="16.28515625" style="1" customWidth="1"/>
    <col min="6923" max="7169" width="9.140625" style="1"/>
    <col min="7170" max="7170" width="3.85546875" style="1" customWidth="1"/>
    <col min="7171" max="7171" width="50" style="1" customWidth="1"/>
    <col min="7172" max="7172" width="40.140625" style="1" customWidth="1"/>
    <col min="7173" max="7173" width="35.28515625" style="1" customWidth="1"/>
    <col min="7174" max="7174" width="17" style="1" customWidth="1"/>
    <col min="7175" max="7175" width="19" style="1" customWidth="1"/>
    <col min="7176" max="7176" width="16" style="1" customWidth="1"/>
    <col min="7177" max="7177" width="12.5703125" style="1" customWidth="1"/>
    <col min="7178" max="7178" width="16.28515625" style="1" customWidth="1"/>
    <col min="7179" max="7425" width="9.140625" style="1"/>
    <col min="7426" max="7426" width="3.85546875" style="1" customWidth="1"/>
    <col min="7427" max="7427" width="50" style="1" customWidth="1"/>
    <col min="7428" max="7428" width="40.140625" style="1" customWidth="1"/>
    <col min="7429" max="7429" width="35.28515625" style="1" customWidth="1"/>
    <col min="7430" max="7430" width="17" style="1" customWidth="1"/>
    <col min="7431" max="7431" width="19" style="1" customWidth="1"/>
    <col min="7432" max="7432" width="16" style="1" customWidth="1"/>
    <col min="7433" max="7433" width="12.5703125" style="1" customWidth="1"/>
    <col min="7434" max="7434" width="16.28515625" style="1" customWidth="1"/>
    <col min="7435" max="7681" width="9.140625" style="1"/>
    <col min="7682" max="7682" width="3.85546875" style="1" customWidth="1"/>
    <col min="7683" max="7683" width="50" style="1" customWidth="1"/>
    <col min="7684" max="7684" width="40.140625" style="1" customWidth="1"/>
    <col min="7685" max="7685" width="35.28515625" style="1" customWidth="1"/>
    <col min="7686" max="7686" width="17" style="1" customWidth="1"/>
    <col min="7687" max="7687" width="19" style="1" customWidth="1"/>
    <col min="7688" max="7688" width="16" style="1" customWidth="1"/>
    <col min="7689" max="7689" width="12.5703125" style="1" customWidth="1"/>
    <col min="7690" max="7690" width="16.28515625" style="1" customWidth="1"/>
    <col min="7691" max="7937" width="9.140625" style="1"/>
    <col min="7938" max="7938" width="3.85546875" style="1" customWidth="1"/>
    <col min="7939" max="7939" width="50" style="1" customWidth="1"/>
    <col min="7940" max="7940" width="40.140625" style="1" customWidth="1"/>
    <col min="7941" max="7941" width="35.28515625" style="1" customWidth="1"/>
    <col min="7942" max="7942" width="17" style="1" customWidth="1"/>
    <col min="7943" max="7943" width="19" style="1" customWidth="1"/>
    <col min="7944" max="7944" width="16" style="1" customWidth="1"/>
    <col min="7945" max="7945" width="12.5703125" style="1" customWidth="1"/>
    <col min="7946" max="7946" width="16.28515625" style="1" customWidth="1"/>
    <col min="7947" max="8193" width="9.140625" style="1"/>
    <col min="8194" max="8194" width="3.85546875" style="1" customWidth="1"/>
    <col min="8195" max="8195" width="50" style="1" customWidth="1"/>
    <col min="8196" max="8196" width="40.140625" style="1" customWidth="1"/>
    <col min="8197" max="8197" width="35.28515625" style="1" customWidth="1"/>
    <col min="8198" max="8198" width="17" style="1" customWidth="1"/>
    <col min="8199" max="8199" width="19" style="1" customWidth="1"/>
    <col min="8200" max="8200" width="16" style="1" customWidth="1"/>
    <col min="8201" max="8201" width="12.5703125" style="1" customWidth="1"/>
    <col min="8202" max="8202" width="16.28515625" style="1" customWidth="1"/>
    <col min="8203" max="8449" width="9.140625" style="1"/>
    <col min="8450" max="8450" width="3.85546875" style="1" customWidth="1"/>
    <col min="8451" max="8451" width="50" style="1" customWidth="1"/>
    <col min="8452" max="8452" width="40.140625" style="1" customWidth="1"/>
    <col min="8453" max="8453" width="35.28515625" style="1" customWidth="1"/>
    <col min="8454" max="8454" width="17" style="1" customWidth="1"/>
    <col min="8455" max="8455" width="19" style="1" customWidth="1"/>
    <col min="8456" max="8456" width="16" style="1" customWidth="1"/>
    <col min="8457" max="8457" width="12.5703125" style="1" customWidth="1"/>
    <col min="8458" max="8458" width="16.28515625" style="1" customWidth="1"/>
    <col min="8459" max="8705" width="9.140625" style="1"/>
    <col min="8706" max="8706" width="3.85546875" style="1" customWidth="1"/>
    <col min="8707" max="8707" width="50" style="1" customWidth="1"/>
    <col min="8708" max="8708" width="40.140625" style="1" customWidth="1"/>
    <col min="8709" max="8709" width="35.28515625" style="1" customWidth="1"/>
    <col min="8710" max="8710" width="17" style="1" customWidth="1"/>
    <col min="8711" max="8711" width="19" style="1" customWidth="1"/>
    <col min="8712" max="8712" width="16" style="1" customWidth="1"/>
    <col min="8713" max="8713" width="12.5703125" style="1" customWidth="1"/>
    <col min="8714" max="8714" width="16.28515625" style="1" customWidth="1"/>
    <col min="8715" max="8961" width="9.140625" style="1"/>
    <col min="8962" max="8962" width="3.85546875" style="1" customWidth="1"/>
    <col min="8963" max="8963" width="50" style="1" customWidth="1"/>
    <col min="8964" max="8964" width="40.140625" style="1" customWidth="1"/>
    <col min="8965" max="8965" width="35.28515625" style="1" customWidth="1"/>
    <col min="8966" max="8966" width="17" style="1" customWidth="1"/>
    <col min="8967" max="8967" width="19" style="1" customWidth="1"/>
    <col min="8968" max="8968" width="16" style="1" customWidth="1"/>
    <col min="8969" max="8969" width="12.5703125" style="1" customWidth="1"/>
    <col min="8970" max="8970" width="16.28515625" style="1" customWidth="1"/>
    <col min="8971" max="9217" width="9.140625" style="1"/>
    <col min="9218" max="9218" width="3.85546875" style="1" customWidth="1"/>
    <col min="9219" max="9219" width="50" style="1" customWidth="1"/>
    <col min="9220" max="9220" width="40.140625" style="1" customWidth="1"/>
    <col min="9221" max="9221" width="35.28515625" style="1" customWidth="1"/>
    <col min="9222" max="9222" width="17" style="1" customWidth="1"/>
    <col min="9223" max="9223" width="19" style="1" customWidth="1"/>
    <col min="9224" max="9224" width="16" style="1" customWidth="1"/>
    <col min="9225" max="9225" width="12.5703125" style="1" customWidth="1"/>
    <col min="9226" max="9226" width="16.28515625" style="1" customWidth="1"/>
    <col min="9227" max="9473" width="9.140625" style="1"/>
    <col min="9474" max="9474" width="3.85546875" style="1" customWidth="1"/>
    <col min="9475" max="9475" width="50" style="1" customWidth="1"/>
    <col min="9476" max="9476" width="40.140625" style="1" customWidth="1"/>
    <col min="9477" max="9477" width="35.28515625" style="1" customWidth="1"/>
    <col min="9478" max="9478" width="17" style="1" customWidth="1"/>
    <col min="9479" max="9479" width="19" style="1" customWidth="1"/>
    <col min="9480" max="9480" width="16" style="1" customWidth="1"/>
    <col min="9481" max="9481" width="12.5703125" style="1" customWidth="1"/>
    <col min="9482" max="9482" width="16.28515625" style="1" customWidth="1"/>
    <col min="9483" max="9729" width="9.140625" style="1"/>
    <col min="9730" max="9730" width="3.85546875" style="1" customWidth="1"/>
    <col min="9731" max="9731" width="50" style="1" customWidth="1"/>
    <col min="9732" max="9732" width="40.140625" style="1" customWidth="1"/>
    <col min="9733" max="9733" width="35.28515625" style="1" customWidth="1"/>
    <col min="9734" max="9734" width="17" style="1" customWidth="1"/>
    <col min="9735" max="9735" width="19" style="1" customWidth="1"/>
    <col min="9736" max="9736" width="16" style="1" customWidth="1"/>
    <col min="9737" max="9737" width="12.5703125" style="1" customWidth="1"/>
    <col min="9738" max="9738" width="16.28515625" style="1" customWidth="1"/>
    <col min="9739" max="9985" width="9.140625" style="1"/>
    <col min="9986" max="9986" width="3.85546875" style="1" customWidth="1"/>
    <col min="9987" max="9987" width="50" style="1" customWidth="1"/>
    <col min="9988" max="9988" width="40.140625" style="1" customWidth="1"/>
    <col min="9989" max="9989" width="35.28515625" style="1" customWidth="1"/>
    <col min="9990" max="9990" width="17" style="1" customWidth="1"/>
    <col min="9991" max="9991" width="19" style="1" customWidth="1"/>
    <col min="9992" max="9992" width="16" style="1" customWidth="1"/>
    <col min="9993" max="9993" width="12.5703125" style="1" customWidth="1"/>
    <col min="9994" max="9994" width="16.28515625" style="1" customWidth="1"/>
    <col min="9995" max="10241" width="9.140625" style="1"/>
    <col min="10242" max="10242" width="3.85546875" style="1" customWidth="1"/>
    <col min="10243" max="10243" width="50" style="1" customWidth="1"/>
    <col min="10244" max="10244" width="40.140625" style="1" customWidth="1"/>
    <col min="10245" max="10245" width="35.28515625" style="1" customWidth="1"/>
    <col min="10246" max="10246" width="17" style="1" customWidth="1"/>
    <col min="10247" max="10247" width="19" style="1" customWidth="1"/>
    <col min="10248" max="10248" width="16" style="1" customWidth="1"/>
    <col min="10249" max="10249" width="12.5703125" style="1" customWidth="1"/>
    <col min="10250" max="10250" width="16.28515625" style="1" customWidth="1"/>
    <col min="10251" max="10497" width="9.140625" style="1"/>
    <col min="10498" max="10498" width="3.85546875" style="1" customWidth="1"/>
    <col min="10499" max="10499" width="50" style="1" customWidth="1"/>
    <col min="10500" max="10500" width="40.140625" style="1" customWidth="1"/>
    <col min="10501" max="10501" width="35.28515625" style="1" customWidth="1"/>
    <col min="10502" max="10502" width="17" style="1" customWidth="1"/>
    <col min="10503" max="10503" width="19" style="1" customWidth="1"/>
    <col min="10504" max="10504" width="16" style="1" customWidth="1"/>
    <col min="10505" max="10505" width="12.5703125" style="1" customWidth="1"/>
    <col min="10506" max="10506" width="16.28515625" style="1" customWidth="1"/>
    <col min="10507" max="10753" width="9.140625" style="1"/>
    <col min="10754" max="10754" width="3.85546875" style="1" customWidth="1"/>
    <col min="10755" max="10755" width="50" style="1" customWidth="1"/>
    <col min="10756" max="10756" width="40.140625" style="1" customWidth="1"/>
    <col min="10757" max="10757" width="35.28515625" style="1" customWidth="1"/>
    <col min="10758" max="10758" width="17" style="1" customWidth="1"/>
    <col min="10759" max="10759" width="19" style="1" customWidth="1"/>
    <col min="10760" max="10760" width="16" style="1" customWidth="1"/>
    <col min="10761" max="10761" width="12.5703125" style="1" customWidth="1"/>
    <col min="10762" max="10762" width="16.28515625" style="1" customWidth="1"/>
    <col min="10763" max="11009" width="9.140625" style="1"/>
    <col min="11010" max="11010" width="3.85546875" style="1" customWidth="1"/>
    <col min="11011" max="11011" width="50" style="1" customWidth="1"/>
    <col min="11012" max="11012" width="40.140625" style="1" customWidth="1"/>
    <col min="11013" max="11013" width="35.28515625" style="1" customWidth="1"/>
    <col min="11014" max="11014" width="17" style="1" customWidth="1"/>
    <col min="11015" max="11015" width="19" style="1" customWidth="1"/>
    <col min="11016" max="11016" width="16" style="1" customWidth="1"/>
    <col min="11017" max="11017" width="12.5703125" style="1" customWidth="1"/>
    <col min="11018" max="11018" width="16.28515625" style="1" customWidth="1"/>
    <col min="11019" max="11265" width="9.140625" style="1"/>
    <col min="11266" max="11266" width="3.85546875" style="1" customWidth="1"/>
    <col min="11267" max="11267" width="50" style="1" customWidth="1"/>
    <col min="11268" max="11268" width="40.140625" style="1" customWidth="1"/>
    <col min="11269" max="11269" width="35.28515625" style="1" customWidth="1"/>
    <col min="11270" max="11270" width="17" style="1" customWidth="1"/>
    <col min="11271" max="11271" width="19" style="1" customWidth="1"/>
    <col min="11272" max="11272" width="16" style="1" customWidth="1"/>
    <col min="11273" max="11273" width="12.5703125" style="1" customWidth="1"/>
    <col min="11274" max="11274" width="16.28515625" style="1" customWidth="1"/>
    <col min="11275" max="11521" width="9.140625" style="1"/>
    <col min="11522" max="11522" width="3.85546875" style="1" customWidth="1"/>
    <col min="11523" max="11523" width="50" style="1" customWidth="1"/>
    <col min="11524" max="11524" width="40.140625" style="1" customWidth="1"/>
    <col min="11525" max="11525" width="35.28515625" style="1" customWidth="1"/>
    <col min="11526" max="11526" width="17" style="1" customWidth="1"/>
    <col min="11527" max="11527" width="19" style="1" customWidth="1"/>
    <col min="11528" max="11528" width="16" style="1" customWidth="1"/>
    <col min="11529" max="11529" width="12.5703125" style="1" customWidth="1"/>
    <col min="11530" max="11530" width="16.28515625" style="1" customWidth="1"/>
    <col min="11531" max="11777" width="9.140625" style="1"/>
    <col min="11778" max="11778" width="3.85546875" style="1" customWidth="1"/>
    <col min="11779" max="11779" width="50" style="1" customWidth="1"/>
    <col min="11780" max="11780" width="40.140625" style="1" customWidth="1"/>
    <col min="11781" max="11781" width="35.28515625" style="1" customWidth="1"/>
    <col min="11782" max="11782" width="17" style="1" customWidth="1"/>
    <col min="11783" max="11783" width="19" style="1" customWidth="1"/>
    <col min="11784" max="11784" width="16" style="1" customWidth="1"/>
    <col min="11785" max="11785" width="12.5703125" style="1" customWidth="1"/>
    <col min="11786" max="11786" width="16.28515625" style="1" customWidth="1"/>
    <col min="11787" max="12033" width="9.140625" style="1"/>
    <col min="12034" max="12034" width="3.85546875" style="1" customWidth="1"/>
    <col min="12035" max="12035" width="50" style="1" customWidth="1"/>
    <col min="12036" max="12036" width="40.140625" style="1" customWidth="1"/>
    <col min="12037" max="12037" width="35.28515625" style="1" customWidth="1"/>
    <col min="12038" max="12038" width="17" style="1" customWidth="1"/>
    <col min="12039" max="12039" width="19" style="1" customWidth="1"/>
    <col min="12040" max="12040" width="16" style="1" customWidth="1"/>
    <col min="12041" max="12041" width="12.5703125" style="1" customWidth="1"/>
    <col min="12042" max="12042" width="16.28515625" style="1" customWidth="1"/>
    <col min="12043" max="12289" width="9.140625" style="1"/>
    <col min="12290" max="12290" width="3.85546875" style="1" customWidth="1"/>
    <col min="12291" max="12291" width="50" style="1" customWidth="1"/>
    <col min="12292" max="12292" width="40.140625" style="1" customWidth="1"/>
    <col min="12293" max="12293" width="35.28515625" style="1" customWidth="1"/>
    <col min="12294" max="12294" width="17" style="1" customWidth="1"/>
    <col min="12295" max="12295" width="19" style="1" customWidth="1"/>
    <col min="12296" max="12296" width="16" style="1" customWidth="1"/>
    <col min="12297" max="12297" width="12.5703125" style="1" customWidth="1"/>
    <col min="12298" max="12298" width="16.28515625" style="1" customWidth="1"/>
    <col min="12299" max="12545" width="9.140625" style="1"/>
    <col min="12546" max="12546" width="3.85546875" style="1" customWidth="1"/>
    <col min="12547" max="12547" width="50" style="1" customWidth="1"/>
    <col min="12548" max="12548" width="40.140625" style="1" customWidth="1"/>
    <col min="12549" max="12549" width="35.28515625" style="1" customWidth="1"/>
    <col min="12550" max="12550" width="17" style="1" customWidth="1"/>
    <col min="12551" max="12551" width="19" style="1" customWidth="1"/>
    <col min="12552" max="12552" width="16" style="1" customWidth="1"/>
    <col min="12553" max="12553" width="12.5703125" style="1" customWidth="1"/>
    <col min="12554" max="12554" width="16.28515625" style="1" customWidth="1"/>
    <col min="12555" max="12801" width="9.140625" style="1"/>
    <col min="12802" max="12802" width="3.85546875" style="1" customWidth="1"/>
    <col min="12803" max="12803" width="50" style="1" customWidth="1"/>
    <col min="12804" max="12804" width="40.140625" style="1" customWidth="1"/>
    <col min="12805" max="12805" width="35.28515625" style="1" customWidth="1"/>
    <col min="12806" max="12806" width="17" style="1" customWidth="1"/>
    <col min="12807" max="12807" width="19" style="1" customWidth="1"/>
    <col min="12808" max="12808" width="16" style="1" customWidth="1"/>
    <col min="12809" max="12809" width="12.5703125" style="1" customWidth="1"/>
    <col min="12810" max="12810" width="16.28515625" style="1" customWidth="1"/>
    <col min="12811" max="13057" width="9.140625" style="1"/>
    <col min="13058" max="13058" width="3.85546875" style="1" customWidth="1"/>
    <col min="13059" max="13059" width="50" style="1" customWidth="1"/>
    <col min="13060" max="13060" width="40.140625" style="1" customWidth="1"/>
    <col min="13061" max="13061" width="35.28515625" style="1" customWidth="1"/>
    <col min="13062" max="13062" width="17" style="1" customWidth="1"/>
    <col min="13063" max="13063" width="19" style="1" customWidth="1"/>
    <col min="13064" max="13064" width="16" style="1" customWidth="1"/>
    <col min="13065" max="13065" width="12.5703125" style="1" customWidth="1"/>
    <col min="13066" max="13066" width="16.28515625" style="1" customWidth="1"/>
    <col min="13067" max="13313" width="9.140625" style="1"/>
    <col min="13314" max="13314" width="3.85546875" style="1" customWidth="1"/>
    <col min="13315" max="13315" width="50" style="1" customWidth="1"/>
    <col min="13316" max="13316" width="40.140625" style="1" customWidth="1"/>
    <col min="13317" max="13317" width="35.28515625" style="1" customWidth="1"/>
    <col min="13318" max="13318" width="17" style="1" customWidth="1"/>
    <col min="13319" max="13319" width="19" style="1" customWidth="1"/>
    <col min="13320" max="13320" width="16" style="1" customWidth="1"/>
    <col min="13321" max="13321" width="12.5703125" style="1" customWidth="1"/>
    <col min="13322" max="13322" width="16.28515625" style="1" customWidth="1"/>
    <col min="13323" max="13569" width="9.140625" style="1"/>
    <col min="13570" max="13570" width="3.85546875" style="1" customWidth="1"/>
    <col min="13571" max="13571" width="50" style="1" customWidth="1"/>
    <col min="13572" max="13572" width="40.140625" style="1" customWidth="1"/>
    <col min="13573" max="13573" width="35.28515625" style="1" customWidth="1"/>
    <col min="13574" max="13574" width="17" style="1" customWidth="1"/>
    <col min="13575" max="13575" width="19" style="1" customWidth="1"/>
    <col min="13576" max="13576" width="16" style="1" customWidth="1"/>
    <col min="13577" max="13577" width="12.5703125" style="1" customWidth="1"/>
    <col min="13578" max="13578" width="16.28515625" style="1" customWidth="1"/>
    <col min="13579" max="13825" width="9.140625" style="1"/>
    <col min="13826" max="13826" width="3.85546875" style="1" customWidth="1"/>
    <col min="13827" max="13827" width="50" style="1" customWidth="1"/>
    <col min="13828" max="13828" width="40.140625" style="1" customWidth="1"/>
    <col min="13829" max="13829" width="35.28515625" style="1" customWidth="1"/>
    <col min="13830" max="13830" width="17" style="1" customWidth="1"/>
    <col min="13831" max="13831" width="19" style="1" customWidth="1"/>
    <col min="13832" max="13832" width="16" style="1" customWidth="1"/>
    <col min="13833" max="13833" width="12.5703125" style="1" customWidth="1"/>
    <col min="13834" max="13834" width="16.28515625" style="1" customWidth="1"/>
    <col min="13835" max="14081" width="9.140625" style="1"/>
    <col min="14082" max="14082" width="3.85546875" style="1" customWidth="1"/>
    <col min="14083" max="14083" width="50" style="1" customWidth="1"/>
    <col min="14084" max="14084" width="40.140625" style="1" customWidth="1"/>
    <col min="14085" max="14085" width="35.28515625" style="1" customWidth="1"/>
    <col min="14086" max="14086" width="17" style="1" customWidth="1"/>
    <col min="14087" max="14087" width="19" style="1" customWidth="1"/>
    <col min="14088" max="14088" width="16" style="1" customWidth="1"/>
    <col min="14089" max="14089" width="12.5703125" style="1" customWidth="1"/>
    <col min="14090" max="14090" width="16.28515625" style="1" customWidth="1"/>
    <col min="14091" max="14337" width="9.140625" style="1"/>
    <col min="14338" max="14338" width="3.85546875" style="1" customWidth="1"/>
    <col min="14339" max="14339" width="50" style="1" customWidth="1"/>
    <col min="14340" max="14340" width="40.140625" style="1" customWidth="1"/>
    <col min="14341" max="14341" width="35.28515625" style="1" customWidth="1"/>
    <col min="14342" max="14342" width="17" style="1" customWidth="1"/>
    <col min="14343" max="14343" width="19" style="1" customWidth="1"/>
    <col min="14344" max="14344" width="16" style="1" customWidth="1"/>
    <col min="14345" max="14345" width="12.5703125" style="1" customWidth="1"/>
    <col min="14346" max="14346" width="16.28515625" style="1" customWidth="1"/>
    <col min="14347" max="14593" width="9.140625" style="1"/>
    <col min="14594" max="14594" width="3.85546875" style="1" customWidth="1"/>
    <col min="14595" max="14595" width="50" style="1" customWidth="1"/>
    <col min="14596" max="14596" width="40.140625" style="1" customWidth="1"/>
    <col min="14597" max="14597" width="35.28515625" style="1" customWidth="1"/>
    <col min="14598" max="14598" width="17" style="1" customWidth="1"/>
    <col min="14599" max="14599" width="19" style="1" customWidth="1"/>
    <col min="14600" max="14600" width="16" style="1" customWidth="1"/>
    <col min="14601" max="14601" width="12.5703125" style="1" customWidth="1"/>
    <col min="14602" max="14602" width="16.28515625" style="1" customWidth="1"/>
    <col min="14603" max="14849" width="9.140625" style="1"/>
    <col min="14850" max="14850" width="3.85546875" style="1" customWidth="1"/>
    <col min="14851" max="14851" width="50" style="1" customWidth="1"/>
    <col min="14852" max="14852" width="40.140625" style="1" customWidth="1"/>
    <col min="14853" max="14853" width="35.28515625" style="1" customWidth="1"/>
    <col min="14854" max="14854" width="17" style="1" customWidth="1"/>
    <col min="14855" max="14855" width="19" style="1" customWidth="1"/>
    <col min="14856" max="14856" width="16" style="1" customWidth="1"/>
    <col min="14857" max="14857" width="12.5703125" style="1" customWidth="1"/>
    <col min="14858" max="14858" width="16.28515625" style="1" customWidth="1"/>
    <col min="14859" max="15105" width="9.140625" style="1"/>
    <col min="15106" max="15106" width="3.85546875" style="1" customWidth="1"/>
    <col min="15107" max="15107" width="50" style="1" customWidth="1"/>
    <col min="15108" max="15108" width="40.140625" style="1" customWidth="1"/>
    <col min="15109" max="15109" width="35.28515625" style="1" customWidth="1"/>
    <col min="15110" max="15110" width="17" style="1" customWidth="1"/>
    <col min="15111" max="15111" width="19" style="1" customWidth="1"/>
    <col min="15112" max="15112" width="16" style="1" customWidth="1"/>
    <col min="15113" max="15113" width="12.5703125" style="1" customWidth="1"/>
    <col min="15114" max="15114" width="16.28515625" style="1" customWidth="1"/>
    <col min="15115" max="15361" width="9.140625" style="1"/>
    <col min="15362" max="15362" width="3.85546875" style="1" customWidth="1"/>
    <col min="15363" max="15363" width="50" style="1" customWidth="1"/>
    <col min="15364" max="15364" width="40.140625" style="1" customWidth="1"/>
    <col min="15365" max="15365" width="35.28515625" style="1" customWidth="1"/>
    <col min="15366" max="15366" width="17" style="1" customWidth="1"/>
    <col min="15367" max="15367" width="19" style="1" customWidth="1"/>
    <col min="15368" max="15368" width="16" style="1" customWidth="1"/>
    <col min="15369" max="15369" width="12.5703125" style="1" customWidth="1"/>
    <col min="15370" max="15370" width="16.28515625" style="1" customWidth="1"/>
    <col min="15371" max="15617" width="9.140625" style="1"/>
    <col min="15618" max="15618" width="3.85546875" style="1" customWidth="1"/>
    <col min="15619" max="15619" width="50" style="1" customWidth="1"/>
    <col min="15620" max="15620" width="40.140625" style="1" customWidth="1"/>
    <col min="15621" max="15621" width="35.28515625" style="1" customWidth="1"/>
    <col min="15622" max="15622" width="17" style="1" customWidth="1"/>
    <col min="15623" max="15623" width="19" style="1" customWidth="1"/>
    <col min="15624" max="15624" width="16" style="1" customWidth="1"/>
    <col min="15625" max="15625" width="12.5703125" style="1" customWidth="1"/>
    <col min="15626" max="15626" width="16.28515625" style="1" customWidth="1"/>
    <col min="15627" max="15873" width="9.140625" style="1"/>
    <col min="15874" max="15874" width="3.85546875" style="1" customWidth="1"/>
    <col min="15875" max="15875" width="50" style="1" customWidth="1"/>
    <col min="15876" max="15876" width="40.140625" style="1" customWidth="1"/>
    <col min="15877" max="15877" width="35.28515625" style="1" customWidth="1"/>
    <col min="15878" max="15878" width="17" style="1" customWidth="1"/>
    <col min="15879" max="15879" width="19" style="1" customWidth="1"/>
    <col min="15880" max="15880" width="16" style="1" customWidth="1"/>
    <col min="15881" max="15881" width="12.5703125" style="1" customWidth="1"/>
    <col min="15882" max="15882" width="16.28515625" style="1" customWidth="1"/>
    <col min="15883" max="16129" width="9.140625" style="1"/>
    <col min="16130" max="16130" width="3.85546875" style="1" customWidth="1"/>
    <col min="16131" max="16131" width="50" style="1" customWidth="1"/>
    <col min="16132" max="16132" width="40.140625" style="1" customWidth="1"/>
    <col min="16133" max="16133" width="35.28515625" style="1" customWidth="1"/>
    <col min="16134" max="16134" width="17" style="1" customWidth="1"/>
    <col min="16135" max="16135" width="19" style="1" customWidth="1"/>
    <col min="16136" max="16136" width="16" style="1" customWidth="1"/>
    <col min="16137" max="16137" width="12.5703125" style="1" customWidth="1"/>
    <col min="16138" max="16138" width="16.28515625" style="1" customWidth="1"/>
    <col min="16139" max="16384" width="9.140625" style="1"/>
  </cols>
  <sheetData>
    <row r="1" spans="1:10" ht="18" x14ac:dyDescent="0.2">
      <c r="B1" s="2" t="s">
        <v>0</v>
      </c>
      <c r="C1" s="1"/>
      <c r="D1" s="2"/>
      <c r="E1" s="2"/>
      <c r="F1" s="2"/>
      <c r="J1" s="4" t="s">
        <v>1</v>
      </c>
    </row>
    <row r="2" spans="1:10" s="5" customFormat="1" ht="9.75" x14ac:dyDescent="0.2">
      <c r="B2" s="6"/>
      <c r="C2" s="7"/>
      <c r="D2" s="7"/>
      <c r="E2" s="7"/>
      <c r="F2" s="7"/>
      <c r="H2" s="6"/>
      <c r="I2" s="6"/>
    </row>
    <row r="3" spans="1:10" s="9" customFormat="1" ht="28.5" x14ac:dyDescent="0.2">
      <c r="A3" s="1"/>
      <c r="B3" s="8" t="s">
        <v>2</v>
      </c>
      <c r="C3" s="221" t="s">
        <v>3</v>
      </c>
      <c r="D3" s="222" t="s">
        <v>4</v>
      </c>
      <c r="E3" s="222" t="s">
        <v>5</v>
      </c>
      <c r="F3" s="222"/>
      <c r="G3" s="222" t="s">
        <v>6</v>
      </c>
      <c r="H3" s="222" t="s">
        <v>7</v>
      </c>
      <c r="I3" s="222" t="s">
        <v>8</v>
      </c>
      <c r="J3" s="222" t="s">
        <v>9</v>
      </c>
    </row>
    <row r="4" spans="1:10" x14ac:dyDescent="0.2">
      <c r="B4" s="10"/>
      <c r="C4" s="3"/>
      <c r="D4" s="3"/>
      <c r="E4" s="3"/>
      <c r="F4" s="3"/>
      <c r="G4" s="3"/>
      <c r="J4" s="220"/>
    </row>
    <row r="5" spans="1:10" ht="15" x14ac:dyDescent="0.2">
      <c r="A5" s="11"/>
      <c r="B5" s="12" t="s">
        <v>10</v>
      </c>
      <c r="C5" s="13" t="s">
        <v>11</v>
      </c>
      <c r="D5" s="14"/>
      <c r="E5" s="15"/>
      <c r="F5" s="16" t="s">
        <v>12</v>
      </c>
      <c r="G5" s="17">
        <f>SUM(G6:G17)</f>
        <v>3100</v>
      </c>
      <c r="H5" s="18"/>
      <c r="I5" s="19"/>
      <c r="J5" s="20"/>
    </row>
    <row r="6" spans="1:10" s="21" customFormat="1" ht="38.25" x14ac:dyDescent="0.2">
      <c r="B6" s="22">
        <v>1</v>
      </c>
      <c r="C6" s="23" t="s">
        <v>13</v>
      </c>
      <c r="D6" s="23" t="s">
        <v>14</v>
      </c>
      <c r="E6" s="24" t="s">
        <v>42</v>
      </c>
      <c r="F6" s="219"/>
      <c r="G6" s="25">
        <v>1900</v>
      </c>
      <c r="H6" s="26" t="s">
        <v>44</v>
      </c>
      <c r="I6" s="27">
        <v>731100</v>
      </c>
      <c r="J6" s="24" t="s">
        <v>46</v>
      </c>
    </row>
    <row r="7" spans="1:10" s="21" customFormat="1" x14ac:dyDescent="0.2">
      <c r="B7" s="28">
        <v>2</v>
      </c>
      <c r="C7" s="29" t="s">
        <v>15</v>
      </c>
      <c r="D7" s="24"/>
      <c r="E7" s="30" t="s">
        <v>43</v>
      </c>
      <c r="F7" s="216"/>
      <c r="G7" s="31">
        <v>1200</v>
      </c>
      <c r="H7" s="26" t="s">
        <v>45</v>
      </c>
      <c r="I7" s="27">
        <v>731100</v>
      </c>
      <c r="J7" s="24" t="s">
        <v>46</v>
      </c>
    </row>
    <row r="8" spans="1:10" x14ac:dyDescent="0.2">
      <c r="B8" s="32">
        <v>3</v>
      </c>
      <c r="C8" s="33"/>
      <c r="D8" s="34"/>
      <c r="E8" s="35"/>
      <c r="F8" s="36"/>
      <c r="G8" s="37"/>
      <c r="H8" s="38"/>
      <c r="I8" s="39">
        <v>731100</v>
      </c>
      <c r="J8" s="33"/>
    </row>
    <row r="9" spans="1:10" x14ac:dyDescent="0.2">
      <c r="B9" s="40"/>
      <c r="C9" s="41"/>
      <c r="D9" s="41"/>
      <c r="E9" s="42"/>
      <c r="F9" s="43"/>
      <c r="G9" s="44"/>
      <c r="H9" s="45"/>
      <c r="I9" s="46">
        <v>731100</v>
      </c>
      <c r="J9" s="47"/>
    </row>
    <row r="10" spans="1:10" hidden="1" x14ac:dyDescent="0.2">
      <c r="B10" s="48"/>
      <c r="C10" s="49"/>
      <c r="D10" s="49"/>
      <c r="E10" s="50"/>
      <c r="F10" s="51"/>
      <c r="G10" s="52"/>
      <c r="H10" s="53"/>
      <c r="I10" s="54"/>
      <c r="J10" s="55"/>
    </row>
    <row r="11" spans="1:10" hidden="1" x14ac:dyDescent="0.2">
      <c r="B11" s="32"/>
      <c r="C11" s="33"/>
      <c r="D11" s="33"/>
      <c r="E11" s="56"/>
      <c r="F11" s="36"/>
      <c r="G11" s="37"/>
      <c r="H11" s="57"/>
      <c r="I11" s="58"/>
      <c r="J11" s="59"/>
    </row>
    <row r="12" spans="1:10" hidden="1" x14ac:dyDescent="0.2">
      <c r="B12" s="32"/>
      <c r="C12" s="33"/>
      <c r="D12" s="33"/>
      <c r="E12" s="56"/>
      <c r="F12" s="36"/>
      <c r="G12" s="37"/>
      <c r="H12" s="57"/>
      <c r="I12" s="58"/>
      <c r="J12" s="59"/>
    </row>
    <row r="13" spans="1:10" hidden="1" x14ac:dyDescent="0.2">
      <c r="B13" s="32"/>
      <c r="C13" s="33"/>
      <c r="D13" s="33"/>
      <c r="E13" s="56"/>
      <c r="F13" s="36"/>
      <c r="G13" s="37"/>
      <c r="H13" s="60"/>
      <c r="I13" s="58"/>
      <c r="J13" s="59"/>
    </row>
    <row r="14" spans="1:10" hidden="1" x14ac:dyDescent="0.2">
      <c r="B14" s="32"/>
      <c r="C14" s="33"/>
      <c r="D14" s="33"/>
      <c r="E14" s="56"/>
      <c r="F14" s="36"/>
      <c r="G14" s="61"/>
      <c r="H14" s="60"/>
      <c r="I14" s="58"/>
      <c r="J14" s="59"/>
    </row>
    <row r="15" spans="1:10" hidden="1" x14ac:dyDescent="0.2">
      <c r="B15" s="32"/>
      <c r="C15" s="33"/>
      <c r="D15" s="33"/>
      <c r="E15" s="56"/>
      <c r="F15" s="36"/>
      <c r="G15" s="37"/>
      <c r="H15" s="62"/>
      <c r="I15" s="63"/>
      <c r="J15" s="59"/>
    </row>
    <row r="16" spans="1:10" hidden="1" x14ac:dyDescent="0.2">
      <c r="B16" s="32"/>
      <c r="C16" s="33"/>
      <c r="D16" s="33"/>
      <c r="E16" s="35"/>
      <c r="F16" s="36"/>
      <c r="G16" s="64"/>
      <c r="H16" s="65"/>
      <c r="I16" s="58"/>
      <c r="J16" s="59"/>
    </row>
    <row r="17" spans="1:10" hidden="1" x14ac:dyDescent="0.2">
      <c r="B17" s="32"/>
      <c r="C17" s="66"/>
      <c r="D17" s="66"/>
      <c r="E17" s="66"/>
      <c r="F17" s="66"/>
      <c r="G17" s="67"/>
      <c r="H17" s="68"/>
      <c r="I17" s="66"/>
      <c r="J17" s="66"/>
    </row>
    <row r="18" spans="1:10" hidden="1" x14ac:dyDescent="0.2">
      <c r="B18" s="69"/>
      <c r="C18" s="70"/>
      <c r="D18" s="70"/>
      <c r="E18" s="71"/>
      <c r="F18" s="72"/>
      <c r="G18" s="73"/>
      <c r="H18" s="74"/>
      <c r="I18" s="75"/>
      <c r="J18" s="76"/>
    </row>
    <row r="19" spans="1:10" x14ac:dyDescent="0.2">
      <c r="B19" s="77"/>
      <c r="C19" s="78"/>
      <c r="D19" s="78"/>
      <c r="E19" s="78"/>
      <c r="F19" s="78"/>
      <c r="G19" s="79"/>
      <c r="J19" s="80"/>
    </row>
    <row r="20" spans="1:10" ht="15" x14ac:dyDescent="0.2">
      <c r="A20" s="11"/>
      <c r="B20" s="12" t="s">
        <v>16</v>
      </c>
      <c r="C20" s="13" t="s">
        <v>17</v>
      </c>
      <c r="D20" s="14"/>
      <c r="E20" s="15"/>
      <c r="F20" s="16" t="s">
        <v>18</v>
      </c>
      <c r="G20" s="17">
        <f>SUM(G21:G31)</f>
        <v>265.45</v>
      </c>
      <c r="H20" s="18"/>
      <c r="I20" s="19"/>
      <c r="J20" s="20"/>
    </row>
    <row r="21" spans="1:10" x14ac:dyDescent="0.2">
      <c r="B21" s="81">
        <v>1</v>
      </c>
      <c r="C21" s="82" t="s">
        <v>19</v>
      </c>
      <c r="D21" s="83" t="s">
        <v>20</v>
      </c>
      <c r="E21" s="217"/>
      <c r="F21" s="218"/>
      <c r="G21" s="84">
        <v>265.45</v>
      </c>
      <c r="H21" s="85" t="s">
        <v>21</v>
      </c>
      <c r="I21" s="86">
        <v>731000</v>
      </c>
      <c r="J21" s="24" t="s">
        <v>46</v>
      </c>
    </row>
    <row r="22" spans="1:10" x14ac:dyDescent="0.2">
      <c r="B22" s="32">
        <v>2</v>
      </c>
      <c r="C22" s="82"/>
      <c r="D22" s="88"/>
      <c r="E22" s="56"/>
      <c r="F22" s="36"/>
      <c r="G22" s="37"/>
      <c r="H22" s="60"/>
      <c r="I22" s="39">
        <v>731000</v>
      </c>
      <c r="J22" s="59"/>
    </row>
    <row r="23" spans="1:10" x14ac:dyDescent="0.2">
      <c r="B23" s="32">
        <v>3</v>
      </c>
      <c r="C23" s="82"/>
      <c r="D23" s="88"/>
      <c r="E23" s="56"/>
      <c r="F23" s="36"/>
      <c r="G23" s="37"/>
      <c r="H23" s="60"/>
      <c r="I23" s="39">
        <v>731000</v>
      </c>
      <c r="J23" s="59"/>
    </row>
    <row r="24" spans="1:10" x14ac:dyDescent="0.2">
      <c r="B24" s="32">
        <v>4</v>
      </c>
      <c r="C24" s="82"/>
      <c r="D24" s="88"/>
      <c r="E24" s="56"/>
      <c r="F24" s="36"/>
      <c r="G24" s="89"/>
      <c r="H24" s="65"/>
      <c r="I24" s="39">
        <v>731000</v>
      </c>
      <c r="J24" s="59"/>
    </row>
    <row r="25" spans="1:10" x14ac:dyDescent="0.2">
      <c r="B25" s="32">
        <v>5</v>
      </c>
      <c r="C25" s="82"/>
      <c r="D25" s="90"/>
      <c r="E25" s="56"/>
      <c r="F25" s="36"/>
      <c r="G25" s="37"/>
      <c r="H25" s="60"/>
      <c r="I25" s="39">
        <v>731000</v>
      </c>
      <c r="J25" s="59"/>
    </row>
    <row r="26" spans="1:10" hidden="1" x14ac:dyDescent="0.2">
      <c r="B26" s="32">
        <v>6</v>
      </c>
      <c r="C26" s="33"/>
      <c r="D26" s="91"/>
      <c r="E26" s="56"/>
      <c r="F26" s="36"/>
      <c r="G26" s="37"/>
      <c r="H26" s="60"/>
      <c r="I26" s="39">
        <v>731000</v>
      </c>
      <c r="J26" s="59"/>
    </row>
    <row r="27" spans="1:10" s="98" customFormat="1" hidden="1" x14ac:dyDescent="0.2">
      <c r="A27" s="32"/>
      <c r="B27" s="32">
        <v>7</v>
      </c>
      <c r="C27" s="92"/>
      <c r="D27" s="93"/>
      <c r="E27" s="93"/>
      <c r="F27" s="94"/>
      <c r="G27" s="95"/>
      <c r="H27" s="96"/>
      <c r="I27" s="39">
        <v>731000</v>
      </c>
      <c r="J27" s="97"/>
    </row>
    <row r="28" spans="1:10" hidden="1" x14ac:dyDescent="0.2">
      <c r="B28" s="58">
        <v>8</v>
      </c>
      <c r="C28" s="33"/>
      <c r="D28" s="90"/>
      <c r="E28" s="90"/>
      <c r="F28" s="36"/>
      <c r="G28" s="64"/>
      <c r="H28" s="99"/>
      <c r="I28" s="39">
        <v>731000</v>
      </c>
      <c r="J28" s="100"/>
    </row>
    <row r="29" spans="1:10" hidden="1" x14ac:dyDescent="0.2">
      <c r="B29" s="101">
        <v>9</v>
      </c>
      <c r="C29" s="82"/>
      <c r="D29" s="88"/>
      <c r="E29" s="88"/>
      <c r="F29" s="102"/>
      <c r="G29" s="61"/>
      <c r="H29" s="103"/>
      <c r="I29" s="39">
        <v>731000</v>
      </c>
      <c r="J29" s="104"/>
    </row>
    <row r="30" spans="1:10" hidden="1" x14ac:dyDescent="0.2">
      <c r="B30" s="101">
        <v>10</v>
      </c>
      <c r="C30" s="82"/>
      <c r="D30" s="88"/>
      <c r="E30" s="88"/>
      <c r="F30" s="102"/>
      <c r="G30" s="61"/>
      <c r="H30" s="103"/>
      <c r="I30" s="39">
        <v>731000</v>
      </c>
      <c r="J30" s="104"/>
    </row>
    <row r="31" spans="1:10" x14ac:dyDescent="0.2">
      <c r="B31" s="105"/>
      <c r="C31" s="41"/>
      <c r="D31" s="106"/>
      <c r="E31" s="106"/>
      <c r="F31" s="43"/>
      <c r="G31" s="44"/>
      <c r="H31" s="107"/>
      <c r="I31" s="46">
        <v>731000</v>
      </c>
      <c r="J31" s="47"/>
    </row>
    <row r="32" spans="1:10" x14ac:dyDescent="0.2">
      <c r="B32" s="77"/>
      <c r="C32" s="78"/>
      <c r="D32" s="78"/>
      <c r="E32" s="78"/>
      <c r="F32" s="78"/>
      <c r="G32" s="79"/>
      <c r="J32" s="80"/>
    </row>
    <row r="33" spans="1:10" ht="15" x14ac:dyDescent="0.2">
      <c r="A33" s="11"/>
      <c r="B33" s="108" t="s">
        <v>22</v>
      </c>
      <c r="C33" s="109" t="s">
        <v>23</v>
      </c>
      <c r="D33" s="110"/>
      <c r="E33" s="111"/>
      <c r="F33" s="16" t="s">
        <v>24</v>
      </c>
      <c r="G33" s="112">
        <f>+SUM(G35:G43)</f>
        <v>1770.86</v>
      </c>
      <c r="H33" s="113"/>
      <c r="I33" s="114"/>
      <c r="J33" s="115"/>
    </row>
    <row r="34" spans="1:10" ht="22.5" x14ac:dyDescent="0.2">
      <c r="A34" s="11"/>
      <c r="B34" s="116"/>
      <c r="C34" s="117"/>
      <c r="D34" s="118"/>
      <c r="E34" s="119" t="s">
        <v>25</v>
      </c>
      <c r="F34" s="119" t="s">
        <v>26</v>
      </c>
      <c r="G34" s="120" t="s">
        <v>27</v>
      </c>
      <c r="J34" s="80"/>
    </row>
    <row r="35" spans="1:10" x14ac:dyDescent="0.2">
      <c r="B35" s="86">
        <v>1</v>
      </c>
      <c r="C35" s="121" t="s">
        <v>28</v>
      </c>
      <c r="D35" s="83" t="s">
        <v>29</v>
      </c>
      <c r="E35" s="122">
        <v>841.8</v>
      </c>
      <c r="F35" s="123">
        <v>929.06</v>
      </c>
      <c r="G35" s="124">
        <f>+E35+F35</f>
        <v>1770.86</v>
      </c>
      <c r="H35" s="85" t="s">
        <v>30</v>
      </c>
      <c r="I35" s="86">
        <v>731010</v>
      </c>
      <c r="J35" s="87"/>
    </row>
    <row r="36" spans="1:10" x14ac:dyDescent="0.2">
      <c r="B36" s="58"/>
      <c r="C36" s="33"/>
      <c r="D36" s="90"/>
      <c r="E36" s="125"/>
      <c r="F36" s="126"/>
      <c r="G36" s="127"/>
      <c r="H36" s="60"/>
      <c r="I36" s="39">
        <v>731010</v>
      </c>
      <c r="J36" s="59"/>
    </row>
    <row r="37" spans="1:10" x14ac:dyDescent="0.2">
      <c r="B37" s="101"/>
      <c r="C37" s="82"/>
      <c r="D37" s="88"/>
      <c r="E37" s="128"/>
      <c r="F37" s="129"/>
      <c r="G37" s="127"/>
      <c r="H37" s="130"/>
      <c r="I37" s="39">
        <v>731010</v>
      </c>
      <c r="J37" s="131"/>
    </row>
    <row r="38" spans="1:10" x14ac:dyDescent="0.2">
      <c r="B38" s="101"/>
      <c r="C38" s="82"/>
      <c r="D38" s="88"/>
      <c r="E38" s="128"/>
      <c r="F38" s="129"/>
      <c r="G38" s="127"/>
      <c r="H38" s="130"/>
      <c r="I38" s="39">
        <v>731010</v>
      </c>
      <c r="J38" s="131"/>
    </row>
    <row r="39" spans="1:10" x14ac:dyDescent="0.2">
      <c r="B39" s="101"/>
      <c r="C39" s="82"/>
      <c r="D39" s="88"/>
      <c r="E39" s="128"/>
      <c r="F39" s="129"/>
      <c r="G39" s="127"/>
      <c r="H39" s="130"/>
      <c r="I39" s="39">
        <v>731010</v>
      </c>
      <c r="J39" s="131"/>
    </row>
    <row r="40" spans="1:10" x14ac:dyDescent="0.2">
      <c r="B40" s="101"/>
      <c r="C40" s="82"/>
      <c r="D40" s="88"/>
      <c r="E40" s="128"/>
      <c r="F40" s="129"/>
      <c r="G40" s="127"/>
      <c r="H40" s="130"/>
      <c r="I40" s="39">
        <v>731010</v>
      </c>
      <c r="J40" s="131"/>
    </row>
    <row r="41" spans="1:10" hidden="1" x14ac:dyDescent="0.2">
      <c r="B41" s="101"/>
      <c r="C41" s="82"/>
      <c r="D41" s="88"/>
      <c r="E41" s="128"/>
      <c r="F41" s="129"/>
      <c r="G41" s="127"/>
      <c r="H41" s="130"/>
      <c r="I41" s="39">
        <v>731010</v>
      </c>
      <c r="J41" s="131"/>
    </row>
    <row r="42" spans="1:10" hidden="1" x14ac:dyDescent="0.2">
      <c r="B42" s="101"/>
      <c r="C42" s="82"/>
      <c r="D42" s="88"/>
      <c r="E42" s="128"/>
      <c r="F42" s="129"/>
      <c r="G42" s="132"/>
      <c r="H42" s="130"/>
      <c r="I42" s="39">
        <v>731010</v>
      </c>
      <c r="J42" s="131"/>
    </row>
    <row r="43" spans="1:10" x14ac:dyDescent="0.2">
      <c r="B43" s="105"/>
      <c r="C43" s="41"/>
      <c r="D43" s="106"/>
      <c r="E43" s="133"/>
      <c r="F43" s="134"/>
      <c r="G43" s="135"/>
      <c r="H43" s="107"/>
      <c r="I43" s="46">
        <v>731010</v>
      </c>
      <c r="J43" s="47"/>
    </row>
    <row r="44" spans="1:10" x14ac:dyDescent="0.2">
      <c r="C44" s="136"/>
      <c r="D44" s="136"/>
      <c r="E44" s="1"/>
      <c r="F44" s="1"/>
      <c r="H44" s="137"/>
      <c r="J44" s="80"/>
    </row>
    <row r="45" spans="1:10" ht="15" x14ac:dyDescent="0.2">
      <c r="A45" s="11"/>
      <c r="B45" s="108" t="s">
        <v>31</v>
      </c>
      <c r="C45" s="109" t="s">
        <v>32</v>
      </c>
      <c r="D45" s="110"/>
      <c r="E45" s="111"/>
      <c r="F45" s="138" t="s">
        <v>33</v>
      </c>
      <c r="G45" s="112">
        <f>+SUM(G47:G53)</f>
        <v>0</v>
      </c>
      <c r="H45" s="113"/>
      <c r="I45" s="114"/>
      <c r="J45" s="115"/>
    </row>
    <row r="46" spans="1:10" ht="22.5" x14ac:dyDescent="0.2">
      <c r="A46" s="11"/>
      <c r="B46" s="116"/>
      <c r="C46" s="117"/>
      <c r="D46" s="139"/>
      <c r="E46" s="119" t="s">
        <v>25</v>
      </c>
      <c r="F46" s="119" t="s">
        <v>26</v>
      </c>
      <c r="G46" s="140" t="s">
        <v>27</v>
      </c>
      <c r="J46" s="80"/>
    </row>
    <row r="47" spans="1:10" x14ac:dyDescent="0.2">
      <c r="B47" s="86">
        <v>1</v>
      </c>
      <c r="C47" s="141"/>
      <c r="D47" s="142"/>
      <c r="E47" s="143"/>
      <c r="F47" s="144"/>
      <c r="G47" s="145">
        <f>+E47+F47</f>
        <v>0</v>
      </c>
      <c r="H47" s="146"/>
      <c r="I47" s="147">
        <v>731010</v>
      </c>
      <c r="J47" s="148"/>
    </row>
    <row r="48" spans="1:10" x14ac:dyDescent="0.2">
      <c r="B48" s="58"/>
      <c r="C48" s="33"/>
      <c r="D48" s="33"/>
      <c r="E48" s="125"/>
      <c r="F48" s="125"/>
      <c r="G48" s="149"/>
      <c r="H48" s="60"/>
      <c r="I48" s="39">
        <v>731010</v>
      </c>
      <c r="J48" s="59"/>
    </row>
    <row r="49" spans="1:16" hidden="1" x14ac:dyDescent="0.2">
      <c r="B49" s="58">
        <v>3</v>
      </c>
      <c r="C49" s="33"/>
      <c r="D49" s="33"/>
      <c r="E49" s="150"/>
      <c r="F49" s="150"/>
      <c r="G49" s="151"/>
      <c r="H49" s="152"/>
      <c r="I49" s="39">
        <v>731010</v>
      </c>
      <c r="J49" s="55"/>
    </row>
    <row r="50" spans="1:16" s="21" customFormat="1" hidden="1" x14ac:dyDescent="0.2">
      <c r="B50" s="153">
        <v>4</v>
      </c>
      <c r="C50" s="29"/>
      <c r="D50" s="29"/>
      <c r="E50" s="154"/>
      <c r="F50" s="155"/>
      <c r="G50" s="156"/>
      <c r="H50" s="157"/>
      <c r="I50" s="39">
        <v>731010</v>
      </c>
      <c r="J50" s="158"/>
    </row>
    <row r="51" spans="1:16" s="159" customFormat="1" hidden="1" x14ac:dyDescent="0.2">
      <c r="B51" s="160">
        <v>5</v>
      </c>
      <c r="C51" s="161"/>
      <c r="D51" s="161"/>
      <c r="E51" s="161"/>
      <c r="F51" s="161"/>
      <c r="G51" s="161"/>
      <c r="H51" s="161"/>
      <c r="I51" s="39">
        <v>731010</v>
      </c>
      <c r="J51" s="66"/>
    </row>
    <row r="52" spans="1:16" hidden="1" x14ac:dyDescent="0.2">
      <c r="B52" s="101">
        <v>6</v>
      </c>
      <c r="C52" s="82"/>
      <c r="D52" s="82"/>
      <c r="E52" s="33"/>
      <c r="F52" s="33"/>
      <c r="G52" s="33"/>
      <c r="H52" s="33"/>
      <c r="I52" s="39">
        <v>731010</v>
      </c>
      <c r="J52" s="131"/>
    </row>
    <row r="53" spans="1:16" x14ac:dyDescent="0.2">
      <c r="B53" s="162"/>
      <c r="C53" s="163"/>
      <c r="D53" s="164"/>
      <c r="E53" s="165"/>
      <c r="F53" s="166"/>
      <c r="G53" s="166"/>
      <c r="H53" s="167"/>
      <c r="I53" s="46">
        <v>731010</v>
      </c>
      <c r="J53" s="168"/>
    </row>
    <row r="54" spans="1:16" x14ac:dyDescent="0.2">
      <c r="D54" s="170"/>
      <c r="E54" s="171"/>
      <c r="F54" s="172"/>
      <c r="G54" s="172"/>
      <c r="H54" s="173"/>
      <c r="J54" s="80"/>
    </row>
    <row r="55" spans="1:16" ht="15" x14ac:dyDescent="0.2">
      <c r="A55" s="11"/>
      <c r="B55" s="174" t="s">
        <v>34</v>
      </c>
      <c r="C55" s="175" t="s">
        <v>35</v>
      </c>
      <c r="D55" s="176"/>
      <c r="E55" s="177"/>
      <c r="F55" s="178" t="s">
        <v>36</v>
      </c>
      <c r="G55" s="179">
        <f>+G56+G57+G58+G59</f>
        <v>0</v>
      </c>
      <c r="H55" s="180"/>
      <c r="I55" s="181"/>
      <c r="J55" s="182"/>
    </row>
    <row r="56" spans="1:16" s="183" customFormat="1" x14ac:dyDescent="0.2">
      <c r="B56" s="58">
        <v>1</v>
      </c>
      <c r="C56" s="33"/>
      <c r="D56" s="90"/>
      <c r="E56" s="125"/>
      <c r="F56" s="126"/>
      <c r="G56" s="127">
        <f>+E56+F56</f>
        <v>0</v>
      </c>
      <c r="H56" s="60"/>
      <c r="I56" s="39">
        <v>731010</v>
      </c>
      <c r="J56" s="59"/>
    </row>
    <row r="57" spans="1:16" x14ac:dyDescent="0.2">
      <c r="B57" s="101">
        <v>2</v>
      </c>
      <c r="C57" s="82"/>
      <c r="D57" s="88"/>
      <c r="E57" s="128"/>
      <c r="F57" s="129"/>
      <c r="G57" s="127">
        <f>+E57+F57</f>
        <v>0</v>
      </c>
      <c r="H57" s="130"/>
      <c r="I57" s="39">
        <v>731010</v>
      </c>
      <c r="J57" s="131"/>
    </row>
    <row r="58" spans="1:16" x14ac:dyDescent="0.2">
      <c r="B58" s="101">
        <v>3</v>
      </c>
      <c r="C58" s="82"/>
      <c r="D58" s="88"/>
      <c r="E58" s="128"/>
      <c r="F58" s="129"/>
      <c r="G58" s="127">
        <f>+E58+F58</f>
        <v>0</v>
      </c>
      <c r="H58" s="130"/>
      <c r="I58" s="39">
        <v>731010</v>
      </c>
      <c r="J58" s="131"/>
    </row>
    <row r="59" spans="1:16" x14ac:dyDescent="0.2">
      <c r="B59" s="162"/>
      <c r="C59" s="184"/>
      <c r="D59" s="185"/>
      <c r="E59" s="186"/>
      <c r="F59" s="187"/>
      <c r="G59" s="188"/>
      <c r="H59" s="189"/>
      <c r="I59" s="46"/>
      <c r="J59" s="168"/>
    </row>
    <row r="60" spans="1:16" x14ac:dyDescent="0.2">
      <c r="C60" s="190"/>
      <c r="D60" s="191"/>
      <c r="E60" s="192"/>
      <c r="F60" s="193"/>
      <c r="G60" s="194"/>
      <c r="H60" s="195"/>
      <c r="I60" s="196"/>
      <c r="J60" s="80"/>
    </row>
    <row r="62" spans="1:16" ht="27.75" customHeight="1" x14ac:dyDescent="0.2">
      <c r="B62" s="198" t="s">
        <v>37</v>
      </c>
      <c r="C62" s="199"/>
      <c r="D62" s="199"/>
      <c r="E62" s="199"/>
      <c r="F62" s="200" t="s">
        <v>38</v>
      </c>
      <c r="G62" s="201">
        <f>G5+G20+G33+G45+G55</f>
        <v>5136.3099999999995</v>
      </c>
      <c r="H62" s="202" t="s">
        <v>39</v>
      </c>
      <c r="I62" s="202"/>
      <c r="J62" s="203"/>
    </row>
    <row r="63" spans="1:16" x14ac:dyDescent="0.2">
      <c r="G63" s="118"/>
    </row>
    <row r="64" spans="1:16" s="204" customFormat="1" ht="15" x14ac:dyDescent="0.25">
      <c r="B64" s="205"/>
      <c r="C64" s="206"/>
      <c r="D64" s="207"/>
      <c r="E64" s="207"/>
      <c r="F64" s="208" t="s">
        <v>40</v>
      </c>
      <c r="G64" s="209">
        <v>24000</v>
      </c>
      <c r="H64" s="210" t="s">
        <v>39</v>
      </c>
      <c r="I64" s="210"/>
      <c r="L64" s="1"/>
      <c r="M64" s="1"/>
      <c r="N64" s="1"/>
      <c r="O64" s="1"/>
      <c r="P64" s="1"/>
    </row>
    <row r="65" spans="6:10" ht="15" x14ac:dyDescent="0.25">
      <c r="F65" s="211" t="s">
        <v>41</v>
      </c>
      <c r="G65" s="212">
        <f>G62/G64*100</f>
        <v>21.401291666666662</v>
      </c>
    </row>
    <row r="67" spans="6:10" x14ac:dyDescent="0.2">
      <c r="F67" s="169"/>
      <c r="G67" s="169"/>
      <c r="H67" s="169"/>
      <c r="I67" s="169"/>
      <c r="J67" s="169"/>
    </row>
    <row r="68" spans="6:10" x14ac:dyDescent="0.2">
      <c r="F68" s="169"/>
      <c r="G68" s="169"/>
      <c r="H68" s="169"/>
      <c r="I68" s="169"/>
      <c r="J68" s="169"/>
    </row>
    <row r="69" spans="6:10" x14ac:dyDescent="0.2">
      <c r="F69" s="169"/>
      <c r="G69" s="169"/>
      <c r="H69" s="169"/>
      <c r="I69" s="169"/>
      <c r="J69" s="169"/>
    </row>
    <row r="70" spans="6:10" x14ac:dyDescent="0.2">
      <c r="F70" s="169"/>
      <c r="G70" s="169"/>
      <c r="H70" s="169"/>
      <c r="I70" s="169"/>
      <c r="J70" s="169"/>
    </row>
    <row r="71" spans="6:10" x14ac:dyDescent="0.2">
      <c r="F71" s="169"/>
      <c r="G71" s="169"/>
      <c r="H71" s="169"/>
      <c r="I71" s="169"/>
      <c r="J71" s="169"/>
    </row>
    <row r="72" spans="6:10" x14ac:dyDescent="0.2">
      <c r="J72" s="213"/>
    </row>
    <row r="77" spans="6:10" x14ac:dyDescent="0.2">
      <c r="G77" s="214"/>
      <c r="H77" s="215"/>
      <c r="I77" s="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sponzorstva-donacije-2024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Pavica Mašić</dc:creator>
  <cp:lastModifiedBy>Matea Markus</cp:lastModifiedBy>
  <dcterms:created xsi:type="dcterms:W3CDTF">2024-05-20T10:08:38Z</dcterms:created>
  <dcterms:modified xsi:type="dcterms:W3CDTF">2024-05-20T12:28:44Z</dcterms:modified>
</cp:coreProperties>
</file>